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dha\SCAN FROM CANON\Tanweer\AAP 2025-26\Final\"/>
    </mc:Choice>
  </mc:AlternateContent>
  <xr:revisionPtr revIDLastSave="0" documentId="8_{E73F2A64-35D9-45AE-B109-7E3E532E82A6}" xr6:coauthVersionLast="47" xr6:coauthVersionMax="47" xr10:uidLastSave="{00000000-0000-0000-0000-000000000000}"/>
  <bookViews>
    <workbookView xWindow="-120" yWindow="-120" windowWidth="38640" windowHeight="21240" xr2:uid="{30BA0E54-AD70-4A45-A075-BA0E8D82E34B}"/>
  </bookViews>
  <sheets>
    <sheet name="Districtwise (13.05.25)" sheetId="1" r:id="rId1"/>
  </sheets>
  <definedNames>
    <definedName name="_xlnm.Print_Area" localSheetId="0">'Districtwise (13.05.25)'!$A$1:$JR$204</definedName>
    <definedName name="_xlnm.Print_Titles" localSheetId="0">'Districtwise (13.05.25)'!$A:$F,'Districtwise (13.05.25)'!$2:$5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P206" i="1" l="1"/>
  <c r="CZ203" i="1"/>
  <c r="IG192" i="1"/>
  <c r="JG187" i="1"/>
  <c r="JE187" i="1"/>
  <c r="JC187" i="1"/>
  <c r="IY187" i="1"/>
  <c r="IW187" i="1"/>
  <c r="IV187" i="1"/>
  <c r="IU187" i="1"/>
  <c r="IQ187" i="1"/>
  <c r="IO187" i="1"/>
  <c r="IN187" i="1"/>
  <c r="IM187" i="1"/>
  <c r="II187" i="1"/>
  <c r="IH187" i="1"/>
  <c r="IG187" i="1"/>
  <c r="IE187" i="1"/>
  <c r="IA187" i="1"/>
  <c r="HY187" i="1"/>
  <c r="HW187" i="1"/>
  <c r="HS187" i="1"/>
  <c r="HQ187" i="1"/>
  <c r="HO187" i="1"/>
  <c r="HK187" i="1"/>
  <c r="HI187" i="1"/>
  <c r="HG187" i="1"/>
  <c r="HC187" i="1"/>
  <c r="HA187" i="1"/>
  <c r="GY187" i="1"/>
  <c r="GU187" i="1"/>
  <c r="GS187" i="1"/>
  <c r="GQ187" i="1"/>
  <c r="GM187" i="1"/>
  <c r="GK187" i="1"/>
  <c r="GJ187" i="1"/>
  <c r="GI187" i="1"/>
  <c r="GE187" i="1"/>
  <c r="GC187" i="1"/>
  <c r="GB187" i="1"/>
  <c r="GA187" i="1"/>
  <c r="FW187" i="1"/>
  <c r="FU187" i="1"/>
  <c r="FS187" i="1"/>
  <c r="FO187" i="1"/>
  <c r="FM187" i="1"/>
  <c r="FK187" i="1"/>
  <c r="FG187" i="1"/>
  <c r="FE187" i="1"/>
  <c r="FC187" i="1"/>
  <c r="EY187" i="1"/>
  <c r="EW187" i="1"/>
  <c r="EU187" i="1"/>
  <c r="EQ187" i="1"/>
  <c r="EO187" i="1"/>
  <c r="EM187" i="1"/>
  <c r="EI187" i="1"/>
  <c r="EG187" i="1"/>
  <c r="EE187" i="1"/>
  <c r="EA187" i="1"/>
  <c r="DY187" i="1"/>
  <c r="DX187" i="1"/>
  <c r="DW187" i="1"/>
  <c r="DS187" i="1"/>
  <c r="DQ187" i="1"/>
  <c r="DP187" i="1"/>
  <c r="DO187" i="1"/>
  <c r="DL187" i="1"/>
  <c r="DK187" i="1"/>
  <c r="DI187" i="1"/>
  <c r="DG187" i="1"/>
  <c r="DD187" i="1"/>
  <c r="DC187" i="1"/>
  <c r="DA187" i="1"/>
  <c r="CY187" i="1"/>
  <c r="CU187" i="1"/>
  <c r="CS187" i="1"/>
  <c r="CQ187" i="1"/>
  <c r="CM187" i="1"/>
  <c r="CL187" i="1"/>
  <c r="CK187" i="1"/>
  <c r="CI187" i="1"/>
  <c r="CF187" i="1"/>
  <c r="CE187" i="1"/>
  <c r="CD187" i="1"/>
  <c r="CC187" i="1"/>
  <c r="CA187" i="1"/>
  <c r="BW187" i="1"/>
  <c r="BU187" i="1"/>
  <c r="BS187" i="1"/>
  <c r="BP187" i="1"/>
  <c r="BO187" i="1"/>
  <c r="BM187" i="1"/>
  <c r="BK187" i="1"/>
  <c r="BH187" i="1"/>
  <c r="BG187" i="1"/>
  <c r="BF187" i="1"/>
  <c r="BE187" i="1"/>
  <c r="BC187" i="1"/>
  <c r="AZ187" i="1"/>
  <c r="AY187" i="1"/>
  <c r="AW187" i="1"/>
  <c r="AU187" i="1"/>
  <c r="AR187" i="1"/>
  <c r="AQ187" i="1"/>
  <c r="AO187" i="1"/>
  <c r="AM187" i="1"/>
  <c r="AJ187" i="1"/>
  <c r="AI187" i="1"/>
  <c r="AG187" i="1"/>
  <c r="AE187" i="1"/>
  <c r="AA187" i="1"/>
  <c r="Z187" i="1"/>
  <c r="Y187" i="1"/>
  <c r="W187" i="1"/>
  <c r="T187" i="1"/>
  <c r="S187" i="1"/>
  <c r="R187" i="1"/>
  <c r="Q187" i="1"/>
  <c r="O187" i="1"/>
  <c r="K187" i="1"/>
  <c r="I187" i="1"/>
  <c r="G187" i="1"/>
  <c r="JO186" i="1"/>
  <c r="JM186" i="1"/>
  <c r="JK186" i="1"/>
  <c r="JI186" i="1"/>
  <c r="JI187" i="1" s="1"/>
  <c r="JH186" i="1"/>
  <c r="JH187" i="1" s="1"/>
  <c r="JF186" i="1"/>
  <c r="JF187" i="1" s="1"/>
  <c r="JA186" i="1"/>
  <c r="JA187" i="1" s="1"/>
  <c r="IZ186" i="1"/>
  <c r="IZ187" i="1" s="1"/>
  <c r="IX186" i="1"/>
  <c r="IX187" i="1" s="1"/>
  <c r="IV186" i="1"/>
  <c r="IS186" i="1"/>
  <c r="IS187" i="1" s="1"/>
  <c r="IR186" i="1"/>
  <c r="IP186" i="1"/>
  <c r="IP187" i="1" s="1"/>
  <c r="IN186" i="1"/>
  <c r="IK186" i="1"/>
  <c r="IK187" i="1" s="1"/>
  <c r="IJ186" i="1"/>
  <c r="IJ187" i="1" s="1"/>
  <c r="IH186" i="1"/>
  <c r="IL186" i="1" s="1"/>
  <c r="IL187" i="1" s="1"/>
  <c r="IF186" i="1"/>
  <c r="IF187" i="1" s="1"/>
  <c r="IC186" i="1"/>
  <c r="IC187" i="1" s="1"/>
  <c r="IB186" i="1"/>
  <c r="IB187" i="1" s="1"/>
  <c r="HZ186" i="1"/>
  <c r="HZ187" i="1" s="1"/>
  <c r="HX186" i="1"/>
  <c r="HX187" i="1" s="1"/>
  <c r="HU186" i="1"/>
  <c r="HU187" i="1" s="1"/>
  <c r="HT186" i="1"/>
  <c r="HT187" i="1" s="1"/>
  <c r="HR186" i="1"/>
  <c r="HR187" i="1" s="1"/>
  <c r="HP186" i="1"/>
  <c r="HP187" i="1" s="1"/>
  <c r="HM186" i="1"/>
  <c r="HM187" i="1" s="1"/>
  <c r="HL186" i="1"/>
  <c r="HJ186" i="1"/>
  <c r="HJ187" i="1" s="1"/>
  <c r="HH186" i="1"/>
  <c r="HH187" i="1" s="1"/>
  <c r="HE186" i="1"/>
  <c r="HE187" i="1" s="1"/>
  <c r="HD186" i="1"/>
  <c r="HD187" i="1" s="1"/>
  <c r="HB186" i="1"/>
  <c r="HB187" i="1" s="1"/>
  <c r="GZ186" i="1"/>
  <c r="HF186" i="1" s="1"/>
  <c r="HF187" i="1" s="1"/>
  <c r="GX186" i="1"/>
  <c r="GX187" i="1" s="1"/>
  <c r="GW186" i="1"/>
  <c r="GW187" i="1" s="1"/>
  <c r="GV186" i="1"/>
  <c r="GV187" i="1" s="1"/>
  <c r="GT186" i="1"/>
  <c r="GT187" i="1" s="1"/>
  <c r="GR186" i="1"/>
  <c r="GR187" i="1" s="1"/>
  <c r="GO186" i="1"/>
  <c r="GO187" i="1" s="1"/>
  <c r="GN186" i="1"/>
  <c r="GN187" i="1" s="1"/>
  <c r="GL186" i="1"/>
  <c r="GL187" i="1" s="1"/>
  <c r="GJ186" i="1"/>
  <c r="GG186" i="1"/>
  <c r="GG187" i="1" s="1"/>
  <c r="GF186" i="1"/>
  <c r="GF187" i="1" s="1"/>
  <c r="GD186" i="1"/>
  <c r="GD187" i="1" s="1"/>
  <c r="GB186" i="1"/>
  <c r="FY186" i="1"/>
  <c r="FY187" i="1" s="1"/>
  <c r="FX186" i="1"/>
  <c r="FX187" i="1" s="1"/>
  <c r="FV186" i="1"/>
  <c r="FT186" i="1"/>
  <c r="FT187" i="1" s="1"/>
  <c r="FQ186" i="1"/>
  <c r="FQ187" i="1" s="1"/>
  <c r="FP186" i="1"/>
  <c r="FP187" i="1" s="1"/>
  <c r="FN186" i="1"/>
  <c r="FN187" i="1" s="1"/>
  <c r="FL186" i="1"/>
  <c r="FL187" i="1" s="1"/>
  <c r="FI186" i="1"/>
  <c r="FI187" i="1" s="1"/>
  <c r="FH186" i="1"/>
  <c r="FH187" i="1" s="1"/>
  <c r="FF186" i="1"/>
  <c r="FF187" i="1" s="1"/>
  <c r="FD186" i="1"/>
  <c r="FD187" i="1" s="1"/>
  <c r="FA186" i="1"/>
  <c r="FA187" i="1" s="1"/>
  <c r="EZ186" i="1"/>
  <c r="EX186" i="1"/>
  <c r="EX187" i="1" s="1"/>
  <c r="EV186" i="1"/>
  <c r="EV187" i="1" s="1"/>
  <c r="ES186" i="1"/>
  <c r="ES187" i="1" s="1"/>
  <c r="ER186" i="1"/>
  <c r="ER187" i="1" s="1"/>
  <c r="EP186" i="1"/>
  <c r="EP187" i="1" s="1"/>
  <c r="EN186" i="1"/>
  <c r="EN187" i="1" s="1"/>
  <c r="EK186" i="1"/>
  <c r="EK187" i="1" s="1"/>
  <c r="EJ186" i="1"/>
  <c r="EJ187" i="1" s="1"/>
  <c r="EH186" i="1"/>
  <c r="EH187" i="1" s="1"/>
  <c r="EF186" i="1"/>
  <c r="EF187" i="1" s="1"/>
  <c r="EC186" i="1"/>
  <c r="EC187" i="1" s="1"/>
  <c r="EB186" i="1"/>
  <c r="DZ186" i="1"/>
  <c r="DZ187" i="1" s="1"/>
  <c r="DX186" i="1"/>
  <c r="DU186" i="1"/>
  <c r="DU187" i="1" s="1"/>
  <c r="DT186" i="1"/>
  <c r="DT187" i="1" s="1"/>
  <c r="DR186" i="1"/>
  <c r="DR187" i="1" s="1"/>
  <c r="DP186" i="1"/>
  <c r="DM186" i="1"/>
  <c r="DM187" i="1" s="1"/>
  <c r="DL186" i="1"/>
  <c r="DJ186" i="1"/>
  <c r="DJ187" i="1" s="1"/>
  <c r="DH186" i="1"/>
  <c r="DH187" i="1" s="1"/>
  <c r="DE186" i="1"/>
  <c r="DE187" i="1" s="1"/>
  <c r="DD186" i="1"/>
  <c r="DB186" i="1"/>
  <c r="DB187" i="1" s="1"/>
  <c r="CZ186" i="1"/>
  <c r="CZ187" i="1" s="1"/>
  <c r="CW186" i="1"/>
  <c r="CW187" i="1" s="1"/>
  <c r="CV186" i="1"/>
  <c r="CT186" i="1"/>
  <c r="CT187" i="1" s="1"/>
  <c r="CR186" i="1"/>
  <c r="CR187" i="1" s="1"/>
  <c r="CO186" i="1"/>
  <c r="CO187" i="1" s="1"/>
  <c r="CN186" i="1"/>
  <c r="CL186" i="1"/>
  <c r="CJ186" i="1"/>
  <c r="CJ187" i="1" s="1"/>
  <c r="CG186" i="1"/>
  <c r="CG187" i="1" s="1"/>
  <c r="CF186" i="1"/>
  <c r="CD186" i="1"/>
  <c r="CB186" i="1"/>
  <c r="BY186" i="1"/>
  <c r="BY187" i="1" s="1"/>
  <c r="BX186" i="1"/>
  <c r="BZ186" i="1" s="1"/>
  <c r="BZ187" i="1" s="1"/>
  <c r="BV186" i="1"/>
  <c r="BV187" i="1" s="1"/>
  <c r="BT186" i="1"/>
  <c r="BT187" i="1" s="1"/>
  <c r="BQ186" i="1"/>
  <c r="BQ187" i="1" s="1"/>
  <c r="BP186" i="1"/>
  <c r="BN186" i="1"/>
  <c r="BN187" i="1" s="1"/>
  <c r="BL186" i="1"/>
  <c r="BL187" i="1" s="1"/>
  <c r="BJ186" i="1"/>
  <c r="BJ187" i="1" s="1"/>
  <c r="BI186" i="1"/>
  <c r="BI187" i="1" s="1"/>
  <c r="BH186" i="1"/>
  <c r="BF186" i="1"/>
  <c r="BD186" i="1"/>
  <c r="BD187" i="1" s="1"/>
  <c r="BA186" i="1"/>
  <c r="BA187" i="1" s="1"/>
  <c r="AZ186" i="1"/>
  <c r="AX186" i="1"/>
  <c r="AX187" i="1" s="1"/>
  <c r="AV186" i="1"/>
  <c r="AV187" i="1" s="1"/>
  <c r="AS186" i="1"/>
  <c r="AS187" i="1" s="1"/>
  <c r="AR186" i="1"/>
  <c r="AP186" i="1"/>
  <c r="AP187" i="1" s="1"/>
  <c r="AN186" i="1"/>
  <c r="AN187" i="1" s="1"/>
  <c r="AK186" i="1"/>
  <c r="AK187" i="1" s="1"/>
  <c r="AJ186" i="1"/>
  <c r="AH186" i="1"/>
  <c r="AH187" i="1" s="1"/>
  <c r="AF186" i="1"/>
  <c r="AF187" i="1" s="1"/>
  <c r="AC186" i="1"/>
  <c r="AC187" i="1" s="1"/>
  <c r="AB186" i="1"/>
  <c r="Z186" i="1"/>
  <c r="X186" i="1"/>
  <c r="X187" i="1" s="1"/>
  <c r="V186" i="1"/>
  <c r="V187" i="1" s="1"/>
  <c r="U186" i="1"/>
  <c r="U187" i="1" s="1"/>
  <c r="T186" i="1"/>
  <c r="R186" i="1"/>
  <c r="P186" i="1"/>
  <c r="P187" i="1" s="1"/>
  <c r="M186" i="1"/>
  <c r="M187" i="1" s="1"/>
  <c r="L186" i="1"/>
  <c r="J186" i="1"/>
  <c r="J187" i="1" s="1"/>
  <c r="H186" i="1"/>
  <c r="H187" i="1" s="1"/>
  <c r="JG184" i="1"/>
  <c r="JE184" i="1"/>
  <c r="JC184" i="1"/>
  <c r="IY184" i="1"/>
  <c r="IW184" i="1"/>
  <c r="IU184" i="1"/>
  <c r="IQ184" i="1"/>
  <c r="IO184" i="1"/>
  <c r="IM184" i="1"/>
  <c r="II184" i="1"/>
  <c r="IG184" i="1"/>
  <c r="IE184" i="1"/>
  <c r="HS184" i="1"/>
  <c r="HQ184" i="1"/>
  <c r="HO184" i="1"/>
  <c r="HK184" i="1"/>
  <c r="HI184" i="1"/>
  <c r="HG184" i="1"/>
  <c r="HC184" i="1"/>
  <c r="HA184" i="1"/>
  <c r="GY184" i="1"/>
  <c r="GU184" i="1"/>
  <c r="GS184" i="1"/>
  <c r="GQ184" i="1"/>
  <c r="GM184" i="1"/>
  <c r="GK184" i="1"/>
  <c r="GI184" i="1"/>
  <c r="GE184" i="1"/>
  <c r="GC184" i="1"/>
  <c r="GA184" i="1"/>
  <c r="FW184" i="1"/>
  <c r="FU184" i="1"/>
  <c r="FS184" i="1"/>
  <c r="FO184" i="1"/>
  <c r="FM184" i="1"/>
  <c r="FK184" i="1"/>
  <c r="FG184" i="1"/>
  <c r="FE184" i="1"/>
  <c r="FC184" i="1"/>
  <c r="EZ184" i="1"/>
  <c r="EY184" i="1"/>
  <c r="EW184" i="1"/>
  <c r="EU184" i="1"/>
  <c r="EQ184" i="1"/>
  <c r="EO184" i="1"/>
  <c r="EM184" i="1"/>
  <c r="EI184" i="1"/>
  <c r="EG184" i="1"/>
  <c r="EE184" i="1"/>
  <c r="EA184" i="1"/>
  <c r="DY184" i="1"/>
  <c r="DW184" i="1"/>
  <c r="DS184" i="1"/>
  <c r="DQ184" i="1"/>
  <c r="DO184" i="1"/>
  <c r="DK184" i="1"/>
  <c r="DI184" i="1"/>
  <c r="DG184" i="1"/>
  <c r="DC184" i="1"/>
  <c r="DA184" i="1"/>
  <c r="CY184" i="1"/>
  <c r="CU184" i="1"/>
  <c r="CS184" i="1"/>
  <c r="CQ184" i="1"/>
  <c r="CM184" i="1"/>
  <c r="CK184" i="1"/>
  <c r="CI184" i="1"/>
  <c r="CE184" i="1"/>
  <c r="CC184" i="1"/>
  <c r="CA184" i="1"/>
  <c r="BW184" i="1"/>
  <c r="BU184" i="1"/>
  <c r="BS184" i="1"/>
  <c r="BO184" i="1"/>
  <c r="BM184" i="1"/>
  <c r="BK184" i="1"/>
  <c r="BG184" i="1"/>
  <c r="BE184" i="1"/>
  <c r="BC184" i="1"/>
  <c r="AY184" i="1"/>
  <c r="AW184" i="1"/>
  <c r="AU184" i="1"/>
  <c r="AQ184" i="1"/>
  <c r="AO184" i="1"/>
  <c r="AM184" i="1"/>
  <c r="AK184" i="1"/>
  <c r="AI184" i="1"/>
  <c r="AG184" i="1"/>
  <c r="AE184" i="1"/>
  <c r="AA184" i="1"/>
  <c r="Y184" i="1"/>
  <c r="W184" i="1"/>
  <c r="S184" i="1"/>
  <c r="Q184" i="1"/>
  <c r="O184" i="1"/>
  <c r="K184" i="1"/>
  <c r="I184" i="1"/>
  <c r="G184" i="1"/>
  <c r="JO183" i="1"/>
  <c r="JM183" i="1"/>
  <c r="JK183" i="1"/>
  <c r="JI183" i="1"/>
  <c r="JH183" i="1"/>
  <c r="JF183" i="1"/>
  <c r="JD183" i="1"/>
  <c r="JA183" i="1"/>
  <c r="IZ183" i="1"/>
  <c r="JB183" i="1" s="1"/>
  <c r="IX183" i="1"/>
  <c r="IV183" i="1"/>
  <c r="IS183" i="1"/>
  <c r="IR183" i="1"/>
  <c r="IP183" i="1"/>
  <c r="IN183" i="1"/>
  <c r="IT183" i="1" s="1"/>
  <c r="IL183" i="1"/>
  <c r="IK183" i="1"/>
  <c r="IJ183" i="1"/>
  <c r="IH183" i="1"/>
  <c r="IF183" i="1"/>
  <c r="IC183" i="1"/>
  <c r="IB183" i="1"/>
  <c r="ID183" i="1" s="1"/>
  <c r="HZ183" i="1"/>
  <c r="HX183" i="1"/>
  <c r="HU183" i="1"/>
  <c r="HT183" i="1"/>
  <c r="HV183" i="1" s="1"/>
  <c r="HR183" i="1"/>
  <c r="HP183" i="1"/>
  <c r="HN183" i="1"/>
  <c r="HM183" i="1"/>
  <c r="HL183" i="1"/>
  <c r="HJ183" i="1"/>
  <c r="HH183" i="1"/>
  <c r="HE183" i="1"/>
  <c r="HD183" i="1"/>
  <c r="HB183" i="1"/>
  <c r="HF183" i="1" s="1"/>
  <c r="GZ183" i="1"/>
  <c r="GX183" i="1"/>
  <c r="GW183" i="1"/>
  <c r="GV183" i="1"/>
  <c r="GT183" i="1"/>
  <c r="GR183" i="1"/>
  <c r="GO183" i="1"/>
  <c r="GN183" i="1"/>
  <c r="GP183" i="1" s="1"/>
  <c r="GL183" i="1"/>
  <c r="GJ183" i="1"/>
  <c r="GG183" i="1"/>
  <c r="GF183" i="1"/>
  <c r="GD183" i="1"/>
  <c r="GB183" i="1"/>
  <c r="GH183" i="1" s="1"/>
  <c r="FZ183" i="1"/>
  <c r="FY183" i="1"/>
  <c r="FX183" i="1"/>
  <c r="FV183" i="1"/>
  <c r="FT183" i="1"/>
  <c r="FQ183" i="1"/>
  <c r="FP183" i="1"/>
  <c r="FN183" i="1"/>
  <c r="FL183" i="1"/>
  <c r="FJ183" i="1"/>
  <c r="FI183" i="1"/>
  <c r="FH183" i="1"/>
  <c r="FF183" i="1"/>
  <c r="FD183" i="1"/>
  <c r="FA183" i="1"/>
  <c r="EZ183" i="1"/>
  <c r="FB183" i="1" s="1"/>
  <c r="EX183" i="1"/>
  <c r="EV183" i="1"/>
  <c r="ES183" i="1"/>
  <c r="ER183" i="1"/>
  <c r="EP183" i="1"/>
  <c r="EN183" i="1"/>
  <c r="EL183" i="1"/>
  <c r="EK183" i="1"/>
  <c r="EJ183" i="1"/>
  <c r="EH183" i="1"/>
  <c r="EF183" i="1"/>
  <c r="EC183" i="1"/>
  <c r="EB183" i="1"/>
  <c r="DZ183" i="1"/>
  <c r="DX183" i="1"/>
  <c r="DV183" i="1"/>
  <c r="DU183" i="1"/>
  <c r="DT183" i="1"/>
  <c r="DR183" i="1"/>
  <c r="DP183" i="1"/>
  <c r="DM183" i="1"/>
  <c r="DL183" i="1"/>
  <c r="DN183" i="1" s="1"/>
  <c r="DJ183" i="1"/>
  <c r="DH183" i="1"/>
  <c r="DE183" i="1"/>
  <c r="DD183" i="1"/>
  <c r="DB183" i="1"/>
  <c r="CZ183" i="1"/>
  <c r="CX183" i="1"/>
  <c r="CW183" i="1"/>
  <c r="CV183" i="1"/>
  <c r="CT183" i="1"/>
  <c r="CR183" i="1"/>
  <c r="CO183" i="1"/>
  <c r="CN183" i="1"/>
  <c r="CL183" i="1"/>
  <c r="CJ183" i="1"/>
  <c r="CH183" i="1"/>
  <c r="CG183" i="1"/>
  <c r="CF183" i="1"/>
  <c r="CD183" i="1"/>
  <c r="CB183" i="1"/>
  <c r="BY183" i="1"/>
  <c r="BX183" i="1"/>
  <c r="BZ183" i="1" s="1"/>
  <c r="BV183" i="1"/>
  <c r="BT183" i="1"/>
  <c r="BQ183" i="1"/>
  <c r="BP183" i="1"/>
  <c r="BN183" i="1"/>
  <c r="BL183" i="1"/>
  <c r="BJ183" i="1"/>
  <c r="BI183" i="1"/>
  <c r="BH183" i="1"/>
  <c r="BF183" i="1"/>
  <c r="BD183" i="1"/>
  <c r="BA183" i="1"/>
  <c r="AZ183" i="1"/>
  <c r="BB183" i="1" s="1"/>
  <c r="AX183" i="1"/>
  <c r="AV183" i="1"/>
  <c r="AS183" i="1"/>
  <c r="AR183" i="1"/>
  <c r="AP183" i="1"/>
  <c r="AN183" i="1"/>
  <c r="AK183" i="1"/>
  <c r="AJ183" i="1"/>
  <c r="AL183" i="1" s="1"/>
  <c r="AH183" i="1"/>
  <c r="AF183" i="1"/>
  <c r="AC183" i="1"/>
  <c r="AB183" i="1"/>
  <c r="Z183" i="1"/>
  <c r="X183" i="1"/>
  <c r="V183" i="1"/>
  <c r="U183" i="1"/>
  <c r="T183" i="1"/>
  <c r="R183" i="1"/>
  <c r="P183" i="1"/>
  <c r="M183" i="1"/>
  <c r="L183" i="1"/>
  <c r="N183" i="1" s="1"/>
  <c r="J183" i="1"/>
  <c r="H183" i="1"/>
  <c r="JO182" i="1"/>
  <c r="JM182" i="1"/>
  <c r="JK182" i="1"/>
  <c r="JJ182" i="1"/>
  <c r="JI182" i="1"/>
  <c r="JQ182" i="1" s="1"/>
  <c r="JH182" i="1"/>
  <c r="JF182" i="1"/>
  <c r="JD182" i="1"/>
  <c r="JB182" i="1"/>
  <c r="JA182" i="1"/>
  <c r="IZ182" i="1"/>
  <c r="IX182" i="1"/>
  <c r="IV182" i="1"/>
  <c r="IS182" i="1"/>
  <c r="IR182" i="1"/>
  <c r="IP182" i="1"/>
  <c r="IN182" i="1"/>
  <c r="IL182" i="1"/>
  <c r="IK182" i="1"/>
  <c r="IJ182" i="1"/>
  <c r="IH182" i="1"/>
  <c r="IF182" i="1"/>
  <c r="IC182" i="1"/>
  <c r="IB182" i="1"/>
  <c r="ID182" i="1" s="1"/>
  <c r="HZ182" i="1"/>
  <c r="HX182" i="1"/>
  <c r="HU182" i="1"/>
  <c r="HT182" i="1"/>
  <c r="HR182" i="1"/>
  <c r="HP182" i="1"/>
  <c r="HN182" i="1"/>
  <c r="HM182" i="1"/>
  <c r="HL182" i="1"/>
  <c r="HJ182" i="1"/>
  <c r="HH182" i="1"/>
  <c r="HE182" i="1"/>
  <c r="HD182" i="1"/>
  <c r="HF182" i="1" s="1"/>
  <c r="HB182" i="1"/>
  <c r="GZ182" i="1"/>
  <c r="GX182" i="1"/>
  <c r="GW182" i="1"/>
  <c r="GV182" i="1"/>
  <c r="GT182" i="1"/>
  <c r="GR182" i="1"/>
  <c r="GP182" i="1"/>
  <c r="GO182" i="1"/>
  <c r="GN182" i="1"/>
  <c r="GL182" i="1"/>
  <c r="GJ182" i="1"/>
  <c r="GG182" i="1"/>
  <c r="GF182" i="1"/>
  <c r="GD182" i="1"/>
  <c r="GB182" i="1"/>
  <c r="FZ182" i="1"/>
  <c r="FY182" i="1"/>
  <c r="FX182" i="1"/>
  <c r="FV182" i="1"/>
  <c r="FT182" i="1"/>
  <c r="FQ182" i="1"/>
  <c r="FP182" i="1"/>
  <c r="FR182" i="1" s="1"/>
  <c r="FN182" i="1"/>
  <c r="FL182" i="1"/>
  <c r="FI182" i="1"/>
  <c r="FH182" i="1"/>
  <c r="FJ182" i="1" s="1"/>
  <c r="FF182" i="1"/>
  <c r="FD182" i="1"/>
  <c r="FB182" i="1"/>
  <c r="FA182" i="1"/>
  <c r="EZ182" i="1"/>
  <c r="EX182" i="1"/>
  <c r="EV182" i="1"/>
  <c r="ES182" i="1"/>
  <c r="ER182" i="1"/>
  <c r="ET182" i="1" s="1"/>
  <c r="EP182" i="1"/>
  <c r="EN182" i="1"/>
  <c r="EL182" i="1"/>
  <c r="EK182" i="1"/>
  <c r="EJ182" i="1"/>
  <c r="EH182" i="1"/>
  <c r="EF182" i="1"/>
  <c r="ED182" i="1"/>
  <c r="EC182" i="1"/>
  <c r="EB182" i="1"/>
  <c r="DZ182" i="1"/>
  <c r="DX182" i="1"/>
  <c r="DU182" i="1"/>
  <c r="DT182" i="1"/>
  <c r="DR182" i="1"/>
  <c r="DP182" i="1"/>
  <c r="DN182" i="1"/>
  <c r="DM182" i="1"/>
  <c r="DL182" i="1"/>
  <c r="DJ182" i="1"/>
  <c r="DH182" i="1"/>
  <c r="DE182" i="1"/>
  <c r="DD182" i="1"/>
  <c r="DF182" i="1" s="1"/>
  <c r="DB182" i="1"/>
  <c r="CZ182" i="1"/>
  <c r="CW182" i="1"/>
  <c r="CV182" i="1"/>
  <c r="CT182" i="1"/>
  <c r="CR182" i="1"/>
  <c r="CP182" i="1"/>
  <c r="CO182" i="1"/>
  <c r="CN182" i="1"/>
  <c r="CL182" i="1"/>
  <c r="CJ182" i="1"/>
  <c r="CG182" i="1"/>
  <c r="CF182" i="1"/>
  <c r="CH182" i="1" s="1"/>
  <c r="CD182" i="1"/>
  <c r="CB182" i="1"/>
  <c r="BZ182" i="1"/>
  <c r="BY182" i="1"/>
  <c r="BX182" i="1"/>
  <c r="BV182" i="1"/>
  <c r="BT182" i="1"/>
  <c r="BR182" i="1"/>
  <c r="BQ182" i="1"/>
  <c r="BP182" i="1"/>
  <c r="BN182" i="1"/>
  <c r="BL182" i="1"/>
  <c r="BI182" i="1"/>
  <c r="BH182" i="1"/>
  <c r="BF182" i="1"/>
  <c r="BD182" i="1"/>
  <c r="BB182" i="1"/>
  <c r="BA182" i="1"/>
  <c r="AZ182" i="1"/>
  <c r="AX182" i="1"/>
  <c r="AV182" i="1"/>
  <c r="AS182" i="1"/>
  <c r="AR182" i="1"/>
  <c r="AT182" i="1" s="1"/>
  <c r="AP182" i="1"/>
  <c r="AN182" i="1"/>
  <c r="AK182" i="1"/>
  <c r="AJ182" i="1"/>
  <c r="AL182" i="1" s="1"/>
  <c r="AH182" i="1"/>
  <c r="AF182" i="1"/>
  <c r="AD182" i="1"/>
  <c r="AC182" i="1"/>
  <c r="AB182" i="1"/>
  <c r="Z182" i="1"/>
  <c r="X182" i="1"/>
  <c r="U182" i="1"/>
  <c r="T182" i="1"/>
  <c r="V182" i="1" s="1"/>
  <c r="R182" i="1"/>
  <c r="P182" i="1"/>
  <c r="N182" i="1"/>
  <c r="M182" i="1"/>
  <c r="L182" i="1"/>
  <c r="J182" i="1"/>
  <c r="H182" i="1"/>
  <c r="JO181" i="1"/>
  <c r="JJ181" i="1"/>
  <c r="JI181" i="1"/>
  <c r="JH181" i="1"/>
  <c r="JF181" i="1"/>
  <c r="JD181" i="1"/>
  <c r="JA181" i="1"/>
  <c r="IZ181" i="1"/>
  <c r="IX181" i="1"/>
  <c r="IV181" i="1"/>
  <c r="IT181" i="1"/>
  <c r="IS181" i="1"/>
  <c r="IS202" i="1" s="1"/>
  <c r="IR181" i="1"/>
  <c r="IP181" i="1"/>
  <c r="IN181" i="1"/>
  <c r="IK181" i="1"/>
  <c r="IK202" i="1" s="1"/>
  <c r="IJ181" i="1"/>
  <c r="IL181" i="1" s="1"/>
  <c r="IH181" i="1"/>
  <c r="IF181" i="1"/>
  <c r="IB181" i="1"/>
  <c r="IA181" i="1"/>
  <c r="HZ181" i="1"/>
  <c r="HY181" i="1"/>
  <c r="HW181" i="1"/>
  <c r="HW184" i="1" s="1"/>
  <c r="HU181" i="1"/>
  <c r="HT181" i="1"/>
  <c r="HR181" i="1"/>
  <c r="HP181" i="1"/>
  <c r="HN181" i="1"/>
  <c r="HM181" i="1"/>
  <c r="HL181" i="1"/>
  <c r="HJ181" i="1"/>
  <c r="HH181" i="1"/>
  <c r="HE181" i="1"/>
  <c r="HD181" i="1"/>
  <c r="HF181" i="1" s="1"/>
  <c r="HB181" i="1"/>
  <c r="GZ181" i="1"/>
  <c r="GX181" i="1"/>
  <c r="GW181" i="1"/>
  <c r="GV181" i="1"/>
  <c r="GT181" i="1"/>
  <c r="GR181" i="1"/>
  <c r="GP181" i="1"/>
  <c r="GO181" i="1"/>
  <c r="GN181" i="1"/>
  <c r="GL181" i="1"/>
  <c r="GJ181" i="1"/>
  <c r="GG181" i="1"/>
  <c r="GF181" i="1"/>
  <c r="GD181" i="1"/>
  <c r="GB181" i="1"/>
  <c r="FZ181" i="1"/>
  <c r="FY181" i="1"/>
  <c r="FX181" i="1"/>
  <c r="FV181" i="1"/>
  <c r="FT181" i="1"/>
  <c r="FQ181" i="1"/>
  <c r="FQ202" i="1" s="1"/>
  <c r="FP181" i="1"/>
  <c r="FR181" i="1" s="1"/>
  <c r="FN181" i="1"/>
  <c r="FL181" i="1"/>
  <c r="FI181" i="1"/>
  <c r="FH181" i="1"/>
  <c r="FJ181" i="1" s="1"/>
  <c r="FF181" i="1"/>
  <c r="FD181" i="1"/>
  <c r="FB181" i="1"/>
  <c r="FA181" i="1"/>
  <c r="EZ181" i="1"/>
  <c r="EX181" i="1"/>
  <c r="EV181" i="1"/>
  <c r="ES181" i="1"/>
  <c r="ER181" i="1"/>
  <c r="EP181" i="1"/>
  <c r="EN181" i="1"/>
  <c r="EL181" i="1"/>
  <c r="EK181" i="1"/>
  <c r="EJ181" i="1"/>
  <c r="EH181" i="1"/>
  <c r="EF181" i="1"/>
  <c r="ED181" i="1"/>
  <c r="EC181" i="1"/>
  <c r="EB181" i="1"/>
  <c r="DZ181" i="1"/>
  <c r="DX181" i="1"/>
  <c r="DU181" i="1"/>
  <c r="DT181" i="1"/>
  <c r="DR181" i="1"/>
  <c r="DP181" i="1"/>
  <c r="DN181" i="1"/>
  <c r="DM181" i="1"/>
  <c r="DL181" i="1"/>
  <c r="DJ181" i="1"/>
  <c r="DH181" i="1"/>
  <c r="DE181" i="1"/>
  <c r="DE202" i="1" s="1"/>
  <c r="DD181" i="1"/>
  <c r="DF181" i="1" s="1"/>
  <c r="DB181" i="1"/>
  <c r="CZ181" i="1"/>
  <c r="CW181" i="1"/>
  <c r="CV181" i="1"/>
  <c r="CT181" i="1"/>
  <c r="CR181" i="1"/>
  <c r="CP181" i="1"/>
  <c r="CO181" i="1"/>
  <c r="CN181" i="1"/>
  <c r="CL181" i="1"/>
  <c r="CJ181" i="1"/>
  <c r="CG181" i="1"/>
  <c r="CF181" i="1"/>
  <c r="CH181" i="1" s="1"/>
  <c r="CD181" i="1"/>
  <c r="CB181" i="1"/>
  <c r="BZ181" i="1"/>
  <c r="BY181" i="1"/>
  <c r="BX181" i="1"/>
  <c r="BV181" i="1"/>
  <c r="BT181" i="1"/>
  <c r="BR181" i="1"/>
  <c r="BQ181" i="1"/>
  <c r="BP181" i="1"/>
  <c r="BN181" i="1"/>
  <c r="BL181" i="1"/>
  <c r="BI181" i="1"/>
  <c r="BH181" i="1"/>
  <c r="BF181" i="1"/>
  <c r="BD181" i="1"/>
  <c r="BB181" i="1"/>
  <c r="BA181" i="1"/>
  <c r="AZ181" i="1"/>
  <c r="AX181" i="1"/>
  <c r="AV181" i="1"/>
  <c r="AS181" i="1"/>
  <c r="AS202" i="1" s="1"/>
  <c r="AR181" i="1"/>
  <c r="AT181" i="1" s="1"/>
  <c r="AP181" i="1"/>
  <c r="AN181" i="1"/>
  <c r="AK181" i="1"/>
  <c r="AJ181" i="1"/>
  <c r="AH181" i="1"/>
  <c r="AF181" i="1"/>
  <c r="AD181" i="1"/>
  <c r="AC181" i="1"/>
  <c r="AB181" i="1"/>
  <c r="Z181" i="1"/>
  <c r="X181" i="1"/>
  <c r="U181" i="1"/>
  <c r="T181" i="1"/>
  <c r="R181" i="1"/>
  <c r="P181" i="1"/>
  <c r="N181" i="1"/>
  <c r="M181" i="1"/>
  <c r="L181" i="1"/>
  <c r="J181" i="1"/>
  <c r="H181" i="1"/>
  <c r="JO180" i="1"/>
  <c r="JM180" i="1"/>
  <c r="JK180" i="1"/>
  <c r="JJ180" i="1"/>
  <c r="JI180" i="1"/>
  <c r="JH180" i="1"/>
  <c r="JF180" i="1"/>
  <c r="JD180" i="1"/>
  <c r="JA180" i="1"/>
  <c r="IZ180" i="1"/>
  <c r="IX180" i="1"/>
  <c r="JB180" i="1" s="1"/>
  <c r="IV180" i="1"/>
  <c r="IT180" i="1"/>
  <c r="IS180" i="1"/>
  <c r="IR180" i="1"/>
  <c r="IP180" i="1"/>
  <c r="IN180" i="1"/>
  <c r="IK180" i="1"/>
  <c r="IJ180" i="1"/>
  <c r="IL180" i="1" s="1"/>
  <c r="IH180" i="1"/>
  <c r="IF180" i="1"/>
  <c r="IC180" i="1"/>
  <c r="IB180" i="1"/>
  <c r="HZ180" i="1"/>
  <c r="HX180" i="1"/>
  <c r="HV180" i="1"/>
  <c r="HU180" i="1"/>
  <c r="HT180" i="1"/>
  <c r="HR180" i="1"/>
  <c r="HP180" i="1"/>
  <c r="HM180" i="1"/>
  <c r="HL180" i="1"/>
  <c r="HJ180" i="1"/>
  <c r="HH180" i="1"/>
  <c r="HE180" i="1"/>
  <c r="HD180" i="1"/>
  <c r="HB180" i="1"/>
  <c r="HF180" i="1" s="1"/>
  <c r="GZ180" i="1"/>
  <c r="GX180" i="1"/>
  <c r="GW180" i="1"/>
  <c r="JQ180" i="1" s="1"/>
  <c r="GV180" i="1"/>
  <c r="GT180" i="1"/>
  <c r="GR180" i="1"/>
  <c r="GO180" i="1"/>
  <c r="GN180" i="1"/>
  <c r="GL180" i="1"/>
  <c r="GJ180" i="1"/>
  <c r="GG180" i="1"/>
  <c r="GF180" i="1"/>
  <c r="GD180" i="1"/>
  <c r="GB180" i="1"/>
  <c r="GH180" i="1" s="1"/>
  <c r="FY180" i="1"/>
  <c r="FX180" i="1"/>
  <c r="FZ180" i="1" s="1"/>
  <c r="FV180" i="1"/>
  <c r="FT180" i="1"/>
  <c r="FQ180" i="1"/>
  <c r="FP180" i="1"/>
  <c r="FN180" i="1"/>
  <c r="FL180" i="1"/>
  <c r="FJ180" i="1"/>
  <c r="FI180" i="1"/>
  <c r="FH180" i="1"/>
  <c r="FF180" i="1"/>
  <c r="FD180" i="1"/>
  <c r="FA180" i="1"/>
  <c r="EZ180" i="1"/>
  <c r="EX180" i="1"/>
  <c r="EV180" i="1"/>
  <c r="ES180" i="1"/>
  <c r="ER180" i="1"/>
  <c r="EP180" i="1"/>
  <c r="ET180" i="1" s="1"/>
  <c r="EN180" i="1"/>
  <c r="EL180" i="1"/>
  <c r="EK180" i="1"/>
  <c r="EJ180" i="1"/>
  <c r="EH180" i="1"/>
  <c r="EF180" i="1"/>
  <c r="EC180" i="1"/>
  <c r="EB180" i="1"/>
  <c r="DZ180" i="1"/>
  <c r="DX180" i="1"/>
  <c r="DU180" i="1"/>
  <c r="DT180" i="1"/>
  <c r="DR180" i="1"/>
  <c r="DP180" i="1"/>
  <c r="DV180" i="1" s="1"/>
  <c r="DM180" i="1"/>
  <c r="DL180" i="1"/>
  <c r="DN180" i="1" s="1"/>
  <c r="DJ180" i="1"/>
  <c r="DH180" i="1"/>
  <c r="DE180" i="1"/>
  <c r="DD180" i="1"/>
  <c r="DF180" i="1" s="1"/>
  <c r="DB180" i="1"/>
  <c r="CZ180" i="1"/>
  <c r="CX180" i="1"/>
  <c r="CW180" i="1"/>
  <c r="CV180" i="1"/>
  <c r="CT180" i="1"/>
  <c r="CR180" i="1"/>
  <c r="CP180" i="1"/>
  <c r="CO180" i="1"/>
  <c r="CN180" i="1"/>
  <c r="CL180" i="1"/>
  <c r="CJ180" i="1"/>
  <c r="CG180" i="1"/>
  <c r="CF180" i="1"/>
  <c r="CD180" i="1"/>
  <c r="CH180" i="1" s="1"/>
  <c r="CB180" i="1"/>
  <c r="BZ180" i="1"/>
  <c r="BY180" i="1"/>
  <c r="BX180" i="1"/>
  <c r="BV180" i="1"/>
  <c r="BT180" i="1"/>
  <c r="BQ180" i="1"/>
  <c r="BP180" i="1"/>
  <c r="BN180" i="1"/>
  <c r="BR180" i="1" s="1"/>
  <c r="BL180" i="1"/>
  <c r="BI180" i="1"/>
  <c r="BH180" i="1"/>
  <c r="BF180" i="1"/>
  <c r="BD180" i="1"/>
  <c r="BJ180" i="1" s="1"/>
  <c r="BA180" i="1"/>
  <c r="AZ180" i="1"/>
  <c r="BB180" i="1" s="1"/>
  <c r="AX180" i="1"/>
  <c r="AV180" i="1"/>
  <c r="AS180" i="1"/>
  <c r="AR180" i="1"/>
  <c r="AP180" i="1"/>
  <c r="AN180" i="1"/>
  <c r="AL180" i="1"/>
  <c r="AK180" i="1"/>
  <c r="AJ180" i="1"/>
  <c r="AH180" i="1"/>
  <c r="AF180" i="1"/>
  <c r="AC180" i="1"/>
  <c r="AB180" i="1"/>
  <c r="AD180" i="1" s="1"/>
  <c r="Z180" i="1"/>
  <c r="X180" i="1"/>
  <c r="U180" i="1"/>
  <c r="T180" i="1"/>
  <c r="R180" i="1"/>
  <c r="V180" i="1" s="1"/>
  <c r="P180" i="1"/>
  <c r="N180" i="1"/>
  <c r="M180" i="1"/>
  <c r="L180" i="1"/>
  <c r="J180" i="1"/>
  <c r="H180" i="1"/>
  <c r="JO179" i="1"/>
  <c r="JM179" i="1"/>
  <c r="JK179" i="1"/>
  <c r="JI179" i="1"/>
  <c r="JH179" i="1"/>
  <c r="JF179" i="1"/>
  <c r="JJ179" i="1" s="1"/>
  <c r="JD179" i="1"/>
  <c r="JA179" i="1"/>
  <c r="JQ179" i="1" s="1"/>
  <c r="IZ179" i="1"/>
  <c r="IX179" i="1"/>
  <c r="IV179" i="1"/>
  <c r="JB179" i="1" s="1"/>
  <c r="IS179" i="1"/>
  <c r="IR179" i="1"/>
  <c r="IT179" i="1" s="1"/>
  <c r="IP179" i="1"/>
  <c r="IN179" i="1"/>
  <c r="IK179" i="1"/>
  <c r="IJ179" i="1"/>
  <c r="IH179" i="1"/>
  <c r="IF179" i="1"/>
  <c r="IC179" i="1"/>
  <c r="IB179" i="1"/>
  <c r="ID179" i="1" s="1"/>
  <c r="HZ179" i="1"/>
  <c r="HX179" i="1"/>
  <c r="HU179" i="1"/>
  <c r="HT179" i="1"/>
  <c r="HV179" i="1" s="1"/>
  <c r="HR179" i="1"/>
  <c r="HP179" i="1"/>
  <c r="HN179" i="1"/>
  <c r="HM179" i="1"/>
  <c r="HL179" i="1"/>
  <c r="HJ179" i="1"/>
  <c r="HH179" i="1"/>
  <c r="HF179" i="1"/>
  <c r="HE179" i="1"/>
  <c r="HD179" i="1"/>
  <c r="HB179" i="1"/>
  <c r="GZ179" i="1"/>
  <c r="GW179" i="1"/>
  <c r="GV179" i="1"/>
  <c r="GT179" i="1"/>
  <c r="GR179" i="1"/>
  <c r="GO179" i="1"/>
  <c r="GN179" i="1"/>
  <c r="GL179" i="1"/>
  <c r="GJ179" i="1"/>
  <c r="GP179" i="1" s="1"/>
  <c r="GG179" i="1"/>
  <c r="GF179" i="1"/>
  <c r="GD179" i="1"/>
  <c r="GB179" i="1"/>
  <c r="FY179" i="1"/>
  <c r="FX179" i="1"/>
  <c r="FV179" i="1"/>
  <c r="FT179" i="1"/>
  <c r="FQ179" i="1"/>
  <c r="FP179" i="1"/>
  <c r="FR179" i="1" s="1"/>
  <c r="FN179" i="1"/>
  <c r="FL179" i="1"/>
  <c r="FJ179" i="1"/>
  <c r="FI179" i="1"/>
  <c r="FH179" i="1"/>
  <c r="FF179" i="1"/>
  <c r="FD179" i="1"/>
  <c r="FA179" i="1"/>
  <c r="EZ179" i="1"/>
  <c r="EX179" i="1"/>
  <c r="FB179" i="1" s="1"/>
  <c r="EV179" i="1"/>
  <c r="ES179" i="1"/>
  <c r="ER179" i="1"/>
  <c r="EP179" i="1"/>
  <c r="ET179" i="1" s="1"/>
  <c r="EN179" i="1"/>
  <c r="EK179" i="1"/>
  <c r="EJ179" i="1"/>
  <c r="EH179" i="1"/>
  <c r="EL179" i="1" s="1"/>
  <c r="EF179" i="1"/>
  <c r="EC179" i="1"/>
  <c r="EB179" i="1"/>
  <c r="DZ179" i="1"/>
  <c r="DX179" i="1"/>
  <c r="ED179" i="1" s="1"/>
  <c r="DU179" i="1"/>
  <c r="DT179" i="1"/>
  <c r="DV179" i="1" s="1"/>
  <c r="DR179" i="1"/>
  <c r="DP179" i="1"/>
  <c r="DM179" i="1"/>
  <c r="DL179" i="1"/>
  <c r="DJ179" i="1"/>
  <c r="DH179" i="1"/>
  <c r="DE179" i="1"/>
  <c r="DD179" i="1"/>
  <c r="DF179" i="1" s="1"/>
  <c r="DB179" i="1"/>
  <c r="CZ179" i="1"/>
  <c r="CW179" i="1"/>
  <c r="CV179" i="1"/>
  <c r="CV184" i="1" s="1"/>
  <c r="CT179" i="1"/>
  <c r="CR179" i="1"/>
  <c r="CO179" i="1"/>
  <c r="CN179" i="1"/>
  <c r="CL179" i="1"/>
  <c r="CP179" i="1" s="1"/>
  <c r="CJ179" i="1"/>
  <c r="CH179" i="1"/>
  <c r="CG179" i="1"/>
  <c r="CF179" i="1"/>
  <c r="CD179" i="1"/>
  <c r="CB179" i="1"/>
  <c r="BY179" i="1"/>
  <c r="BX179" i="1"/>
  <c r="BV179" i="1"/>
  <c r="BT179" i="1"/>
  <c r="BQ179" i="1"/>
  <c r="BP179" i="1"/>
  <c r="BN179" i="1"/>
  <c r="BL179" i="1"/>
  <c r="BR179" i="1" s="1"/>
  <c r="BI179" i="1"/>
  <c r="BH179" i="1"/>
  <c r="BF179" i="1"/>
  <c r="BD179" i="1"/>
  <c r="BA179" i="1"/>
  <c r="AZ179" i="1"/>
  <c r="BB179" i="1" s="1"/>
  <c r="AX179" i="1"/>
  <c r="AV179" i="1"/>
  <c r="AS179" i="1"/>
  <c r="AR179" i="1"/>
  <c r="AT179" i="1" s="1"/>
  <c r="AP179" i="1"/>
  <c r="AN179" i="1"/>
  <c r="AL179" i="1"/>
  <c r="AK179" i="1"/>
  <c r="AJ179" i="1"/>
  <c r="AJ184" i="1" s="1"/>
  <c r="AH179" i="1"/>
  <c r="AF179" i="1"/>
  <c r="AC179" i="1"/>
  <c r="AB179" i="1"/>
  <c r="Z179" i="1"/>
  <c r="AD179" i="1" s="1"/>
  <c r="X179" i="1"/>
  <c r="U179" i="1"/>
  <c r="T179" i="1"/>
  <c r="R179" i="1"/>
  <c r="V179" i="1" s="1"/>
  <c r="P179" i="1"/>
  <c r="M179" i="1"/>
  <c r="L179" i="1"/>
  <c r="J179" i="1"/>
  <c r="N179" i="1" s="1"/>
  <c r="H179" i="1"/>
  <c r="JO178" i="1"/>
  <c r="JM178" i="1"/>
  <c r="JK178" i="1"/>
  <c r="JI178" i="1"/>
  <c r="JH178" i="1"/>
  <c r="JH184" i="1" s="1"/>
  <c r="JF178" i="1"/>
  <c r="JD178" i="1"/>
  <c r="JA178" i="1"/>
  <c r="JA184" i="1" s="1"/>
  <c r="IZ178" i="1"/>
  <c r="IX178" i="1"/>
  <c r="IV178" i="1"/>
  <c r="IV184" i="1" s="1"/>
  <c r="IS178" i="1"/>
  <c r="IR178" i="1"/>
  <c r="IP178" i="1"/>
  <c r="IN178" i="1"/>
  <c r="IN184" i="1" s="1"/>
  <c r="IL178" i="1"/>
  <c r="IK178" i="1"/>
  <c r="IJ178" i="1"/>
  <c r="IH178" i="1"/>
  <c r="IH184" i="1" s="1"/>
  <c r="IF178" i="1"/>
  <c r="IC178" i="1"/>
  <c r="IB178" i="1"/>
  <c r="HZ178" i="1"/>
  <c r="HZ184" i="1" s="1"/>
  <c r="HX178" i="1"/>
  <c r="HU178" i="1"/>
  <c r="HU184" i="1" s="1"/>
  <c r="HT178" i="1"/>
  <c r="HR178" i="1"/>
  <c r="HR184" i="1" s="1"/>
  <c r="HP178" i="1"/>
  <c r="HN178" i="1"/>
  <c r="HM178" i="1"/>
  <c r="HM184" i="1" s="1"/>
  <c r="HL178" i="1"/>
  <c r="HJ178" i="1"/>
  <c r="HH178" i="1"/>
  <c r="HH184" i="1" s="1"/>
  <c r="HE178" i="1"/>
  <c r="HE184" i="1" s="1"/>
  <c r="HD178" i="1"/>
  <c r="HB178" i="1"/>
  <c r="GZ178" i="1"/>
  <c r="GZ184" i="1" s="1"/>
  <c r="GW178" i="1"/>
  <c r="GW184" i="1" s="1"/>
  <c r="GV178" i="1"/>
  <c r="GV184" i="1" s="1"/>
  <c r="GT178" i="1"/>
  <c r="GR178" i="1"/>
  <c r="GO178" i="1"/>
  <c r="GO184" i="1" s="1"/>
  <c r="GN178" i="1"/>
  <c r="GL178" i="1"/>
  <c r="GJ178" i="1"/>
  <c r="GJ184" i="1" s="1"/>
  <c r="GG178" i="1"/>
  <c r="GF178" i="1"/>
  <c r="GD178" i="1"/>
  <c r="GB178" i="1"/>
  <c r="FZ178" i="1"/>
  <c r="FY178" i="1"/>
  <c r="FX178" i="1"/>
  <c r="FV178" i="1"/>
  <c r="FV184" i="1" s="1"/>
  <c r="FT178" i="1"/>
  <c r="FQ178" i="1"/>
  <c r="FP178" i="1"/>
  <c r="FN178" i="1"/>
  <c r="FN184" i="1" s="1"/>
  <c r="FL178" i="1"/>
  <c r="FI178" i="1"/>
  <c r="FI184" i="1" s="1"/>
  <c r="FH178" i="1"/>
  <c r="FH184" i="1" s="1"/>
  <c r="FF178" i="1"/>
  <c r="FF184" i="1" s="1"/>
  <c r="FD178" i="1"/>
  <c r="FB178" i="1"/>
  <c r="FA178" i="1"/>
  <c r="FA184" i="1" s="1"/>
  <c r="EZ178" i="1"/>
  <c r="EX178" i="1"/>
  <c r="EV178" i="1"/>
  <c r="EV184" i="1" s="1"/>
  <c r="ES178" i="1"/>
  <c r="ES184" i="1" s="1"/>
  <c r="ER178" i="1"/>
  <c r="ER184" i="1" s="1"/>
  <c r="EP178" i="1"/>
  <c r="EN178" i="1"/>
  <c r="EK178" i="1"/>
  <c r="EK184" i="1" s="1"/>
  <c r="EJ178" i="1"/>
  <c r="EJ184" i="1" s="1"/>
  <c r="EH178" i="1"/>
  <c r="EF178" i="1"/>
  <c r="EC178" i="1"/>
  <c r="EC184" i="1" s="1"/>
  <c r="EB178" i="1"/>
  <c r="DZ178" i="1"/>
  <c r="DX178" i="1"/>
  <c r="DX184" i="1" s="1"/>
  <c r="DU178" i="1"/>
  <c r="DU184" i="1" s="1"/>
  <c r="DT178" i="1"/>
  <c r="DR178" i="1"/>
  <c r="DP178" i="1"/>
  <c r="DP184" i="1" s="1"/>
  <c r="DN178" i="1"/>
  <c r="DM178" i="1"/>
  <c r="DM184" i="1" s="1"/>
  <c r="DL178" i="1"/>
  <c r="DJ178" i="1"/>
  <c r="DJ184" i="1" s="1"/>
  <c r="DH178" i="1"/>
  <c r="DE178" i="1"/>
  <c r="DE184" i="1" s="1"/>
  <c r="DD178" i="1"/>
  <c r="DB178" i="1"/>
  <c r="DB184" i="1" s="1"/>
  <c r="CZ178" i="1"/>
  <c r="CW178" i="1"/>
  <c r="CV178" i="1"/>
  <c r="CT178" i="1"/>
  <c r="CT184" i="1" s="1"/>
  <c r="CR178" i="1"/>
  <c r="CP178" i="1"/>
  <c r="CO178" i="1"/>
  <c r="CO184" i="1" s="1"/>
  <c r="CN178" i="1"/>
  <c r="CN184" i="1" s="1"/>
  <c r="CL178" i="1"/>
  <c r="CJ178" i="1"/>
  <c r="CG178" i="1"/>
  <c r="CG184" i="1" s="1"/>
  <c r="CF178" i="1"/>
  <c r="CD178" i="1"/>
  <c r="CB178" i="1"/>
  <c r="CB184" i="1" s="1"/>
  <c r="BY178" i="1"/>
  <c r="BY184" i="1" s="1"/>
  <c r="BX178" i="1"/>
  <c r="BX184" i="1" s="1"/>
  <c r="BV178" i="1"/>
  <c r="BT178" i="1"/>
  <c r="BQ178" i="1"/>
  <c r="BQ184" i="1" s="1"/>
  <c r="BP178" i="1"/>
  <c r="BN178" i="1"/>
  <c r="BL178" i="1"/>
  <c r="BL184" i="1" s="1"/>
  <c r="BI178" i="1"/>
  <c r="BI184" i="1" s="1"/>
  <c r="BH178" i="1"/>
  <c r="BF178" i="1"/>
  <c r="BD178" i="1"/>
  <c r="BB178" i="1"/>
  <c r="BA178" i="1"/>
  <c r="AZ178" i="1"/>
  <c r="AX178" i="1"/>
  <c r="AV178" i="1"/>
  <c r="AS178" i="1"/>
  <c r="AR178" i="1"/>
  <c r="AP178" i="1"/>
  <c r="AP184" i="1" s="1"/>
  <c r="AN178" i="1"/>
  <c r="AK178" i="1"/>
  <c r="AJ178" i="1"/>
  <c r="AH178" i="1"/>
  <c r="AH184" i="1" s="1"/>
  <c r="AF178" i="1"/>
  <c r="AD178" i="1"/>
  <c r="AC178" i="1"/>
  <c r="AC184" i="1" s="1"/>
  <c r="AB178" i="1"/>
  <c r="AB184" i="1" s="1"/>
  <c r="Z178" i="1"/>
  <c r="X178" i="1"/>
  <c r="U178" i="1"/>
  <c r="U184" i="1" s="1"/>
  <c r="T178" i="1"/>
  <c r="T184" i="1" s="1"/>
  <c r="R178" i="1"/>
  <c r="P178" i="1"/>
  <c r="P184" i="1" s="1"/>
  <c r="M178" i="1"/>
  <c r="M184" i="1" s="1"/>
  <c r="L178" i="1"/>
  <c r="J178" i="1"/>
  <c r="H178" i="1"/>
  <c r="JR177" i="1"/>
  <c r="JQ177" i="1"/>
  <c r="JP177" i="1"/>
  <c r="JO177" i="1"/>
  <c r="JN177" i="1"/>
  <c r="JM177" i="1"/>
  <c r="JL177" i="1"/>
  <c r="JK177" i="1"/>
  <c r="JG176" i="1"/>
  <c r="JE176" i="1"/>
  <c r="JC176" i="1"/>
  <c r="JK176" i="1" s="1"/>
  <c r="JA176" i="1"/>
  <c r="IY176" i="1"/>
  <c r="IW176" i="1"/>
  <c r="IU176" i="1"/>
  <c r="IQ176" i="1"/>
  <c r="IO176" i="1"/>
  <c r="IM176" i="1"/>
  <c r="II176" i="1"/>
  <c r="IG176" i="1"/>
  <c r="IE176" i="1"/>
  <c r="IA176" i="1"/>
  <c r="HY176" i="1"/>
  <c r="HW176" i="1"/>
  <c r="HS176" i="1"/>
  <c r="HQ176" i="1"/>
  <c r="HO176" i="1"/>
  <c r="HK176" i="1"/>
  <c r="HI176" i="1"/>
  <c r="HG176" i="1"/>
  <c r="HC176" i="1"/>
  <c r="HA176" i="1"/>
  <c r="GY176" i="1"/>
  <c r="GU176" i="1"/>
  <c r="GS176" i="1"/>
  <c r="GQ176" i="1"/>
  <c r="GM176" i="1"/>
  <c r="GK176" i="1"/>
  <c r="GI176" i="1"/>
  <c r="GE176" i="1"/>
  <c r="GC176" i="1"/>
  <c r="GA176" i="1"/>
  <c r="FX176" i="1"/>
  <c r="FW176" i="1"/>
  <c r="FU176" i="1"/>
  <c r="FS176" i="1"/>
  <c r="FO176" i="1"/>
  <c r="FM176" i="1"/>
  <c r="FK176" i="1"/>
  <c r="FG176" i="1"/>
  <c r="FE176" i="1"/>
  <c r="FC176" i="1"/>
  <c r="EY176" i="1"/>
  <c r="EW176" i="1"/>
  <c r="EU176" i="1"/>
  <c r="EQ176" i="1"/>
  <c r="EO176" i="1"/>
  <c r="EN176" i="1"/>
  <c r="EM176" i="1"/>
  <c r="EI176" i="1"/>
  <c r="EG176" i="1"/>
  <c r="EE176" i="1"/>
  <c r="EA176" i="1"/>
  <c r="DY176" i="1"/>
  <c r="DX176" i="1"/>
  <c r="DW176" i="1"/>
  <c r="DS176" i="1"/>
  <c r="DQ176" i="1"/>
  <c r="DO176" i="1"/>
  <c r="DK176" i="1"/>
  <c r="DI176" i="1"/>
  <c r="DG176" i="1"/>
  <c r="DC176" i="1"/>
  <c r="DA176" i="1"/>
  <c r="CY176" i="1"/>
  <c r="CU176" i="1"/>
  <c r="CS176" i="1"/>
  <c r="CQ176" i="1"/>
  <c r="CM176" i="1"/>
  <c r="CK176" i="1"/>
  <c r="CI176" i="1"/>
  <c r="CE176" i="1"/>
  <c r="CC176" i="1"/>
  <c r="CB176" i="1"/>
  <c r="CA176" i="1"/>
  <c r="BW176" i="1"/>
  <c r="BU176" i="1"/>
  <c r="BS176" i="1"/>
  <c r="BO176" i="1"/>
  <c r="BM176" i="1"/>
  <c r="BL176" i="1"/>
  <c r="BK176" i="1"/>
  <c r="BG176" i="1"/>
  <c r="BE176" i="1"/>
  <c r="BC176" i="1"/>
  <c r="AY176" i="1"/>
  <c r="AW176" i="1"/>
  <c r="AU176" i="1"/>
  <c r="AQ176" i="1"/>
  <c r="AO176" i="1"/>
  <c r="AM176" i="1"/>
  <c r="AI176" i="1"/>
  <c r="AG176" i="1"/>
  <c r="AE176" i="1"/>
  <c r="AA176" i="1"/>
  <c r="Y176" i="1"/>
  <c r="W176" i="1"/>
  <c r="S176" i="1"/>
  <c r="Q176" i="1"/>
  <c r="P176" i="1"/>
  <c r="O176" i="1"/>
  <c r="K176" i="1"/>
  <c r="I176" i="1"/>
  <c r="G176" i="1"/>
  <c r="JO175" i="1"/>
  <c r="JM175" i="1"/>
  <c r="JK175" i="1"/>
  <c r="JJ175" i="1"/>
  <c r="JI175" i="1"/>
  <c r="JH175" i="1"/>
  <c r="JF175" i="1"/>
  <c r="JA175" i="1"/>
  <c r="IZ175" i="1"/>
  <c r="IX175" i="1"/>
  <c r="IV175" i="1"/>
  <c r="IS175" i="1"/>
  <c r="IR175" i="1"/>
  <c r="IP175" i="1"/>
  <c r="IN175" i="1"/>
  <c r="IT175" i="1" s="1"/>
  <c r="IK175" i="1"/>
  <c r="IJ175" i="1"/>
  <c r="IL175" i="1" s="1"/>
  <c r="IH175" i="1"/>
  <c r="IF175" i="1"/>
  <c r="IC175" i="1"/>
  <c r="IB175" i="1"/>
  <c r="ID175" i="1" s="1"/>
  <c r="HZ175" i="1"/>
  <c r="HX175" i="1"/>
  <c r="HV175" i="1"/>
  <c r="HU175" i="1"/>
  <c r="HT175" i="1"/>
  <c r="HR175" i="1"/>
  <c r="HP175" i="1"/>
  <c r="HM175" i="1"/>
  <c r="HM176" i="1" s="1"/>
  <c r="HL175" i="1"/>
  <c r="HJ175" i="1"/>
  <c r="HN175" i="1" s="1"/>
  <c r="HH175" i="1"/>
  <c r="HE175" i="1"/>
  <c r="HD175" i="1"/>
  <c r="HF175" i="1" s="1"/>
  <c r="HB175" i="1"/>
  <c r="GZ175" i="1"/>
  <c r="GW175" i="1"/>
  <c r="GV175" i="1"/>
  <c r="GX175" i="1" s="1"/>
  <c r="GT175" i="1"/>
  <c r="GR175" i="1"/>
  <c r="GO175" i="1"/>
  <c r="GN175" i="1"/>
  <c r="GP175" i="1" s="1"/>
  <c r="GL175" i="1"/>
  <c r="GJ175" i="1"/>
  <c r="GH175" i="1"/>
  <c r="GG175" i="1"/>
  <c r="GF175" i="1"/>
  <c r="GD175" i="1"/>
  <c r="GB175" i="1"/>
  <c r="FY175" i="1"/>
  <c r="FX175" i="1"/>
  <c r="FV175" i="1"/>
  <c r="FZ175" i="1" s="1"/>
  <c r="FT175" i="1"/>
  <c r="FQ175" i="1"/>
  <c r="FP175" i="1"/>
  <c r="FR175" i="1" s="1"/>
  <c r="FN175" i="1"/>
  <c r="FL175" i="1"/>
  <c r="FI175" i="1"/>
  <c r="FH175" i="1"/>
  <c r="FJ175" i="1" s="1"/>
  <c r="FF175" i="1"/>
  <c r="FD175" i="1"/>
  <c r="FA175" i="1"/>
  <c r="EZ175" i="1"/>
  <c r="FB175" i="1" s="1"/>
  <c r="EX175" i="1"/>
  <c r="EV175" i="1"/>
  <c r="ES175" i="1"/>
  <c r="ER175" i="1"/>
  <c r="EP175" i="1"/>
  <c r="ET175" i="1" s="1"/>
  <c r="EN175" i="1"/>
  <c r="EK175" i="1"/>
  <c r="EJ175" i="1"/>
  <c r="EL175" i="1" s="1"/>
  <c r="EH175" i="1"/>
  <c r="EF175" i="1"/>
  <c r="EC175" i="1"/>
  <c r="EB175" i="1"/>
  <c r="ED175" i="1" s="1"/>
  <c r="DZ175" i="1"/>
  <c r="DX175" i="1"/>
  <c r="DV175" i="1"/>
  <c r="DU175" i="1"/>
  <c r="DT175" i="1"/>
  <c r="DR175" i="1"/>
  <c r="DP175" i="1"/>
  <c r="DM175" i="1"/>
  <c r="DL175" i="1"/>
  <c r="DJ175" i="1"/>
  <c r="DN175" i="1" s="1"/>
  <c r="DH175" i="1"/>
  <c r="DE175" i="1"/>
  <c r="DD175" i="1"/>
  <c r="DF175" i="1" s="1"/>
  <c r="DB175" i="1"/>
  <c r="CZ175" i="1"/>
  <c r="CW175" i="1"/>
  <c r="CV175" i="1"/>
  <c r="CX175" i="1" s="1"/>
  <c r="CT175" i="1"/>
  <c r="CR175" i="1"/>
  <c r="CO175" i="1"/>
  <c r="CN175" i="1"/>
  <c r="CL175" i="1"/>
  <c r="CJ175" i="1"/>
  <c r="CG175" i="1"/>
  <c r="CF175" i="1"/>
  <c r="CD175" i="1"/>
  <c r="CH175" i="1" s="1"/>
  <c r="CB175" i="1"/>
  <c r="BY175" i="1"/>
  <c r="BX175" i="1"/>
  <c r="BZ175" i="1" s="1"/>
  <c r="BV175" i="1"/>
  <c r="BT175" i="1"/>
  <c r="BQ175" i="1"/>
  <c r="BP175" i="1"/>
  <c r="BR175" i="1" s="1"/>
  <c r="BN175" i="1"/>
  <c r="BL175" i="1"/>
  <c r="BJ175" i="1"/>
  <c r="BI175" i="1"/>
  <c r="BH175" i="1"/>
  <c r="BF175" i="1"/>
  <c r="BD175" i="1"/>
  <c r="BA175" i="1"/>
  <c r="AZ175" i="1"/>
  <c r="AX175" i="1"/>
  <c r="BB175" i="1" s="1"/>
  <c r="AV175" i="1"/>
  <c r="AS175" i="1"/>
  <c r="AR175" i="1"/>
  <c r="AT175" i="1" s="1"/>
  <c r="AP175" i="1"/>
  <c r="AN175" i="1"/>
  <c r="AK175" i="1"/>
  <c r="AJ175" i="1"/>
  <c r="AL175" i="1" s="1"/>
  <c r="AH175" i="1"/>
  <c r="AF175" i="1"/>
  <c r="AC175" i="1"/>
  <c r="AB175" i="1"/>
  <c r="Z175" i="1"/>
  <c r="X175" i="1"/>
  <c r="U175" i="1"/>
  <c r="T175" i="1"/>
  <c r="R175" i="1"/>
  <c r="V175" i="1" s="1"/>
  <c r="P175" i="1"/>
  <c r="M175" i="1"/>
  <c r="L175" i="1"/>
  <c r="N175" i="1" s="1"/>
  <c r="J175" i="1"/>
  <c r="H175" i="1"/>
  <c r="JO174" i="1"/>
  <c r="JM174" i="1"/>
  <c r="JK174" i="1"/>
  <c r="JI174" i="1"/>
  <c r="JH174" i="1"/>
  <c r="JF174" i="1"/>
  <c r="JN174" i="1" s="1"/>
  <c r="JD174" i="1"/>
  <c r="JB174" i="1"/>
  <c r="JA174" i="1"/>
  <c r="IZ174" i="1"/>
  <c r="IX174" i="1"/>
  <c r="IV174" i="1"/>
  <c r="IS174" i="1"/>
  <c r="IS176" i="1" s="1"/>
  <c r="IR174" i="1"/>
  <c r="IP174" i="1"/>
  <c r="IT174" i="1" s="1"/>
  <c r="IN174" i="1"/>
  <c r="IK174" i="1"/>
  <c r="IJ174" i="1"/>
  <c r="IH174" i="1"/>
  <c r="IF174" i="1"/>
  <c r="IC174" i="1"/>
  <c r="IB174" i="1"/>
  <c r="ID174" i="1" s="1"/>
  <c r="HZ174" i="1"/>
  <c r="HX174" i="1"/>
  <c r="HU174" i="1"/>
  <c r="HT174" i="1"/>
  <c r="HR174" i="1"/>
  <c r="HP174" i="1"/>
  <c r="HM174" i="1"/>
  <c r="HL174" i="1"/>
  <c r="HJ174" i="1"/>
  <c r="HN174" i="1" s="1"/>
  <c r="HH174" i="1"/>
  <c r="HE174" i="1"/>
  <c r="HD174" i="1"/>
  <c r="HF174" i="1" s="1"/>
  <c r="HB174" i="1"/>
  <c r="GZ174" i="1"/>
  <c r="GW174" i="1"/>
  <c r="GV174" i="1"/>
  <c r="GT174" i="1"/>
  <c r="GR174" i="1"/>
  <c r="GP174" i="1"/>
  <c r="GO174" i="1"/>
  <c r="GN174" i="1"/>
  <c r="GL174" i="1"/>
  <c r="GJ174" i="1"/>
  <c r="GG174" i="1"/>
  <c r="GG176" i="1" s="1"/>
  <c r="GF174" i="1"/>
  <c r="GD174" i="1"/>
  <c r="GH174" i="1" s="1"/>
  <c r="GB174" i="1"/>
  <c r="FY174" i="1"/>
  <c r="FX174" i="1"/>
  <c r="FV174" i="1"/>
  <c r="FT174" i="1"/>
  <c r="FQ174" i="1"/>
  <c r="FP174" i="1"/>
  <c r="FR174" i="1" s="1"/>
  <c r="FN174" i="1"/>
  <c r="FL174" i="1"/>
  <c r="FI174" i="1"/>
  <c r="FH174" i="1"/>
  <c r="FF174" i="1"/>
  <c r="FD174" i="1"/>
  <c r="FA174" i="1"/>
  <c r="EZ174" i="1"/>
  <c r="EX174" i="1"/>
  <c r="FB174" i="1" s="1"/>
  <c r="EV174" i="1"/>
  <c r="ET174" i="1"/>
  <c r="ES174" i="1"/>
  <c r="ER174" i="1"/>
  <c r="EP174" i="1"/>
  <c r="EN174" i="1"/>
  <c r="EK174" i="1"/>
  <c r="EJ174" i="1"/>
  <c r="EL174" i="1" s="1"/>
  <c r="EH174" i="1"/>
  <c r="EF174" i="1"/>
  <c r="ED174" i="1"/>
  <c r="EC174" i="1"/>
  <c r="EB174" i="1"/>
  <c r="DZ174" i="1"/>
  <c r="DX174" i="1"/>
  <c r="DU174" i="1"/>
  <c r="DT174" i="1"/>
  <c r="DR174" i="1"/>
  <c r="DV174" i="1" s="1"/>
  <c r="DP174" i="1"/>
  <c r="DM174" i="1"/>
  <c r="DL174" i="1"/>
  <c r="DJ174" i="1"/>
  <c r="DH174" i="1"/>
  <c r="DE174" i="1"/>
  <c r="DD174" i="1"/>
  <c r="DF174" i="1" s="1"/>
  <c r="DB174" i="1"/>
  <c r="CZ174" i="1"/>
  <c r="CW174" i="1"/>
  <c r="CV174" i="1"/>
  <c r="CX174" i="1" s="1"/>
  <c r="CT174" i="1"/>
  <c r="CR174" i="1"/>
  <c r="CR176" i="1" s="1"/>
  <c r="CO174" i="1"/>
  <c r="CN174" i="1"/>
  <c r="CL174" i="1"/>
  <c r="CP174" i="1" s="1"/>
  <c r="CJ174" i="1"/>
  <c r="CG174" i="1"/>
  <c r="CF174" i="1"/>
  <c r="CH174" i="1" s="1"/>
  <c r="CD174" i="1"/>
  <c r="CB174" i="1"/>
  <c r="BY174" i="1"/>
  <c r="BX174" i="1"/>
  <c r="BV174" i="1"/>
  <c r="BT174" i="1"/>
  <c r="BR174" i="1"/>
  <c r="BQ174" i="1"/>
  <c r="BP174" i="1"/>
  <c r="BN174" i="1"/>
  <c r="BL174" i="1"/>
  <c r="BI174" i="1"/>
  <c r="BH174" i="1"/>
  <c r="BF174" i="1"/>
  <c r="BJ174" i="1" s="1"/>
  <c r="BD174" i="1"/>
  <c r="BA174" i="1"/>
  <c r="AZ174" i="1"/>
  <c r="AX174" i="1"/>
  <c r="AV174" i="1"/>
  <c r="AS174" i="1"/>
  <c r="AR174" i="1"/>
  <c r="AT174" i="1" s="1"/>
  <c r="AP174" i="1"/>
  <c r="AN174" i="1"/>
  <c r="AK174" i="1"/>
  <c r="AJ174" i="1"/>
  <c r="AL174" i="1" s="1"/>
  <c r="AH174" i="1"/>
  <c r="AF174" i="1"/>
  <c r="AF176" i="1" s="1"/>
  <c r="AC174" i="1"/>
  <c r="AB174" i="1"/>
  <c r="Z174" i="1"/>
  <c r="AD174" i="1" s="1"/>
  <c r="X174" i="1"/>
  <c r="V174" i="1"/>
  <c r="U174" i="1"/>
  <c r="T174" i="1"/>
  <c r="R174" i="1"/>
  <c r="P174" i="1"/>
  <c r="M174" i="1"/>
  <c r="L174" i="1"/>
  <c r="J174" i="1"/>
  <c r="H174" i="1"/>
  <c r="JO173" i="1"/>
  <c r="JM173" i="1"/>
  <c r="JK173" i="1"/>
  <c r="JJ173" i="1"/>
  <c r="JI173" i="1"/>
  <c r="JH173" i="1"/>
  <c r="JF173" i="1"/>
  <c r="JD173" i="1"/>
  <c r="JD176" i="1" s="1"/>
  <c r="JA173" i="1"/>
  <c r="IZ173" i="1"/>
  <c r="IX173" i="1"/>
  <c r="IV173" i="1"/>
  <c r="IS173" i="1"/>
  <c r="IR173" i="1"/>
  <c r="IP173" i="1"/>
  <c r="IN173" i="1"/>
  <c r="IT173" i="1" s="1"/>
  <c r="IK173" i="1"/>
  <c r="IJ173" i="1"/>
  <c r="IL173" i="1" s="1"/>
  <c r="IH173" i="1"/>
  <c r="IF173" i="1"/>
  <c r="IC173" i="1"/>
  <c r="IB173" i="1"/>
  <c r="ID173" i="1" s="1"/>
  <c r="HZ173" i="1"/>
  <c r="HX173" i="1"/>
  <c r="HU173" i="1"/>
  <c r="HT173" i="1"/>
  <c r="HR173" i="1"/>
  <c r="HV173" i="1" s="1"/>
  <c r="HP173" i="1"/>
  <c r="HN173" i="1"/>
  <c r="HM173" i="1"/>
  <c r="HL173" i="1"/>
  <c r="HJ173" i="1"/>
  <c r="HH173" i="1"/>
  <c r="HE173" i="1"/>
  <c r="HD173" i="1"/>
  <c r="HF173" i="1" s="1"/>
  <c r="HB173" i="1"/>
  <c r="GZ173" i="1"/>
  <c r="GX173" i="1"/>
  <c r="GW173" i="1"/>
  <c r="GV173" i="1"/>
  <c r="GT173" i="1"/>
  <c r="GR173" i="1"/>
  <c r="GO173" i="1"/>
  <c r="GO176" i="1" s="1"/>
  <c r="GN173" i="1"/>
  <c r="GL173" i="1"/>
  <c r="GP173" i="1" s="1"/>
  <c r="GJ173" i="1"/>
  <c r="GG173" i="1"/>
  <c r="GF173" i="1"/>
  <c r="GD173" i="1"/>
  <c r="GB173" i="1"/>
  <c r="GH173" i="1" s="1"/>
  <c r="FY173" i="1"/>
  <c r="FX173" i="1"/>
  <c r="FZ173" i="1" s="1"/>
  <c r="FV173" i="1"/>
  <c r="FT173" i="1"/>
  <c r="FQ173" i="1"/>
  <c r="FP173" i="1"/>
  <c r="FN173" i="1"/>
  <c r="FL173" i="1"/>
  <c r="FL176" i="1" s="1"/>
  <c r="FI173" i="1"/>
  <c r="FH173" i="1"/>
  <c r="FF173" i="1"/>
  <c r="FJ173" i="1" s="1"/>
  <c r="FD173" i="1"/>
  <c r="FB173" i="1"/>
  <c r="FA173" i="1"/>
  <c r="EZ173" i="1"/>
  <c r="EX173" i="1"/>
  <c r="EV173" i="1"/>
  <c r="ES173" i="1"/>
  <c r="ER173" i="1"/>
  <c r="ET173" i="1" s="1"/>
  <c r="EP173" i="1"/>
  <c r="EN173" i="1"/>
  <c r="EL173" i="1"/>
  <c r="EK173" i="1"/>
  <c r="EJ173" i="1"/>
  <c r="EH173" i="1"/>
  <c r="EF173" i="1"/>
  <c r="EC173" i="1"/>
  <c r="EB173" i="1"/>
  <c r="DZ173" i="1"/>
  <c r="ED173" i="1" s="1"/>
  <c r="DX173" i="1"/>
  <c r="DU173" i="1"/>
  <c r="DT173" i="1"/>
  <c r="DR173" i="1"/>
  <c r="DP173" i="1"/>
  <c r="DM173" i="1"/>
  <c r="DL173" i="1"/>
  <c r="DN173" i="1" s="1"/>
  <c r="DJ173" i="1"/>
  <c r="DH173" i="1"/>
  <c r="DE173" i="1"/>
  <c r="DD173" i="1"/>
  <c r="DF173" i="1" s="1"/>
  <c r="DB173" i="1"/>
  <c r="CZ173" i="1"/>
  <c r="CZ176" i="1" s="1"/>
  <c r="CW173" i="1"/>
  <c r="CV173" i="1"/>
  <c r="CT173" i="1"/>
  <c r="CX173" i="1" s="1"/>
  <c r="CR173" i="1"/>
  <c r="CO173" i="1"/>
  <c r="CN173" i="1"/>
  <c r="CP173" i="1" s="1"/>
  <c r="CL173" i="1"/>
  <c r="CJ173" i="1"/>
  <c r="CG173" i="1"/>
  <c r="CF173" i="1"/>
  <c r="CH173" i="1" s="1"/>
  <c r="CD173" i="1"/>
  <c r="CB173" i="1"/>
  <c r="BZ173" i="1"/>
  <c r="BY173" i="1"/>
  <c r="BX173" i="1"/>
  <c r="BV173" i="1"/>
  <c r="BT173" i="1"/>
  <c r="BQ173" i="1"/>
  <c r="BP173" i="1"/>
  <c r="BN173" i="1"/>
  <c r="BR173" i="1" s="1"/>
  <c r="BL173" i="1"/>
  <c r="BI173" i="1"/>
  <c r="BH173" i="1"/>
  <c r="BF173" i="1"/>
  <c r="BD173" i="1"/>
  <c r="BJ173" i="1" s="1"/>
  <c r="BA173" i="1"/>
  <c r="AZ173" i="1"/>
  <c r="BB173" i="1" s="1"/>
  <c r="AX173" i="1"/>
  <c r="AV173" i="1"/>
  <c r="AS173" i="1"/>
  <c r="AR173" i="1"/>
  <c r="AP173" i="1"/>
  <c r="AN173" i="1"/>
  <c r="AN176" i="1" s="1"/>
  <c r="AK173" i="1"/>
  <c r="AJ173" i="1"/>
  <c r="AH173" i="1"/>
  <c r="AL173" i="1" s="1"/>
  <c r="AF173" i="1"/>
  <c r="AC173" i="1"/>
  <c r="AB173" i="1"/>
  <c r="AD173" i="1" s="1"/>
  <c r="Z173" i="1"/>
  <c r="X173" i="1"/>
  <c r="U173" i="1"/>
  <c r="T173" i="1"/>
  <c r="R173" i="1"/>
  <c r="P173" i="1"/>
  <c r="N173" i="1"/>
  <c r="M173" i="1"/>
  <c r="L173" i="1"/>
  <c r="J173" i="1"/>
  <c r="H173" i="1"/>
  <c r="JR172" i="1"/>
  <c r="JQ172" i="1"/>
  <c r="JP172" i="1"/>
  <c r="JO172" i="1"/>
  <c r="JN172" i="1"/>
  <c r="JM172" i="1"/>
  <c r="JL172" i="1"/>
  <c r="JK172" i="1"/>
  <c r="JO171" i="1"/>
  <c r="JM171" i="1"/>
  <c r="JK171" i="1"/>
  <c r="JI171" i="1"/>
  <c r="JH171" i="1"/>
  <c r="JF171" i="1"/>
  <c r="JA171" i="1"/>
  <c r="IZ171" i="1"/>
  <c r="IX171" i="1"/>
  <c r="IV171" i="1"/>
  <c r="IV176" i="1" s="1"/>
  <c r="IS171" i="1"/>
  <c r="IR171" i="1"/>
  <c r="IR176" i="1" s="1"/>
  <c r="IP171" i="1"/>
  <c r="IN171" i="1"/>
  <c r="IN176" i="1" s="1"/>
  <c r="IK171" i="1"/>
  <c r="IK176" i="1" s="1"/>
  <c r="IJ171" i="1"/>
  <c r="IH171" i="1"/>
  <c r="IH176" i="1" s="1"/>
  <c r="IF171" i="1"/>
  <c r="ID171" i="1"/>
  <c r="ID176" i="1" s="1"/>
  <c r="IC171" i="1"/>
  <c r="IC176" i="1" s="1"/>
  <c r="IB171" i="1"/>
  <c r="HZ171" i="1"/>
  <c r="HX171" i="1"/>
  <c r="HX176" i="1" s="1"/>
  <c r="HU171" i="1"/>
  <c r="HU176" i="1" s="1"/>
  <c r="HT171" i="1"/>
  <c r="HR171" i="1"/>
  <c r="HP171" i="1"/>
  <c r="HP176" i="1" s="1"/>
  <c r="HM171" i="1"/>
  <c r="HL171" i="1"/>
  <c r="HJ171" i="1"/>
  <c r="HH171" i="1"/>
  <c r="HE171" i="1"/>
  <c r="HE176" i="1" s="1"/>
  <c r="HD171" i="1"/>
  <c r="HF171" i="1" s="1"/>
  <c r="HB171" i="1"/>
  <c r="GZ171" i="1"/>
  <c r="GZ176" i="1" s="1"/>
  <c r="GW171" i="1"/>
  <c r="GW176" i="1" s="1"/>
  <c r="GV171" i="1"/>
  <c r="GT171" i="1"/>
  <c r="GR171" i="1"/>
  <c r="GR176" i="1" s="1"/>
  <c r="GO171" i="1"/>
  <c r="GN171" i="1"/>
  <c r="GN176" i="1" s="1"/>
  <c r="GL171" i="1"/>
  <c r="GJ171" i="1"/>
  <c r="GJ176" i="1" s="1"/>
  <c r="GH171" i="1"/>
  <c r="GH176" i="1" s="1"/>
  <c r="GG171" i="1"/>
  <c r="GF171" i="1"/>
  <c r="GF176" i="1" s="1"/>
  <c r="GD171" i="1"/>
  <c r="GB171" i="1"/>
  <c r="GB176" i="1" s="1"/>
  <c r="FY171" i="1"/>
  <c r="FY176" i="1" s="1"/>
  <c r="FX171" i="1"/>
  <c r="FV171" i="1"/>
  <c r="FV176" i="1" s="1"/>
  <c r="FT171" i="1"/>
  <c r="FR171" i="1"/>
  <c r="FQ171" i="1"/>
  <c r="FP171" i="1"/>
  <c r="FP176" i="1" s="1"/>
  <c r="FN171" i="1"/>
  <c r="FN176" i="1" s="1"/>
  <c r="FL171" i="1"/>
  <c r="FI171" i="1"/>
  <c r="FH171" i="1"/>
  <c r="FH176" i="1" s="1"/>
  <c r="FF171" i="1"/>
  <c r="FD171" i="1"/>
  <c r="FA171" i="1"/>
  <c r="FA176" i="1" s="1"/>
  <c r="EZ171" i="1"/>
  <c r="EZ176" i="1" s="1"/>
  <c r="EX171" i="1"/>
  <c r="EX176" i="1" s="1"/>
  <c r="EV171" i="1"/>
  <c r="ES171" i="1"/>
  <c r="ES176" i="1" s="1"/>
  <c r="ER171" i="1"/>
  <c r="ER176" i="1" s="1"/>
  <c r="EP171" i="1"/>
  <c r="EP176" i="1" s="1"/>
  <c r="EN171" i="1"/>
  <c r="EK171" i="1"/>
  <c r="EK176" i="1" s="1"/>
  <c r="EJ171" i="1"/>
  <c r="EH171" i="1"/>
  <c r="EH176" i="1" s="1"/>
  <c r="EF171" i="1"/>
  <c r="EF176" i="1" s="1"/>
  <c r="EC171" i="1"/>
  <c r="EB171" i="1"/>
  <c r="EB176" i="1" s="1"/>
  <c r="DZ171" i="1"/>
  <c r="ED171" i="1" s="1"/>
  <c r="ED176" i="1" s="1"/>
  <c r="DX171" i="1"/>
  <c r="DU171" i="1"/>
  <c r="DU176" i="1" s="1"/>
  <c r="DT171" i="1"/>
  <c r="DT176" i="1" s="1"/>
  <c r="DR171" i="1"/>
  <c r="DR176" i="1" s="1"/>
  <c r="DP171" i="1"/>
  <c r="DM171" i="1"/>
  <c r="DM176" i="1" s="1"/>
  <c r="DL171" i="1"/>
  <c r="DL176" i="1" s="1"/>
  <c r="DJ171" i="1"/>
  <c r="DJ176" i="1" s="1"/>
  <c r="DH171" i="1"/>
  <c r="DF171" i="1"/>
  <c r="DF176" i="1" s="1"/>
  <c r="DE171" i="1"/>
  <c r="DE176" i="1" s="1"/>
  <c r="DD171" i="1"/>
  <c r="DD176" i="1" s="1"/>
  <c r="DB171" i="1"/>
  <c r="DB176" i="1" s="1"/>
  <c r="CZ171" i="1"/>
  <c r="CW171" i="1"/>
  <c r="CW176" i="1" s="1"/>
  <c r="CV171" i="1"/>
  <c r="CT171" i="1"/>
  <c r="CR171" i="1"/>
  <c r="CO171" i="1"/>
  <c r="CO176" i="1" s="1"/>
  <c r="CN171" i="1"/>
  <c r="CN176" i="1" s="1"/>
  <c r="CL171" i="1"/>
  <c r="CL176" i="1" s="1"/>
  <c r="CJ171" i="1"/>
  <c r="CG171" i="1"/>
  <c r="CG176" i="1" s="1"/>
  <c r="CF171" i="1"/>
  <c r="CF176" i="1" s="1"/>
  <c r="CD171" i="1"/>
  <c r="CD176" i="1" s="1"/>
  <c r="CB171" i="1"/>
  <c r="BY171" i="1"/>
  <c r="BY176" i="1" s="1"/>
  <c r="BX171" i="1"/>
  <c r="BV171" i="1"/>
  <c r="BT171" i="1"/>
  <c r="BT176" i="1" s="1"/>
  <c r="BQ171" i="1"/>
  <c r="BQ176" i="1" s="1"/>
  <c r="BP171" i="1"/>
  <c r="BP176" i="1" s="1"/>
  <c r="BN171" i="1"/>
  <c r="BR171" i="1" s="1"/>
  <c r="BR176" i="1" s="1"/>
  <c r="BL171" i="1"/>
  <c r="BJ171" i="1"/>
  <c r="BJ176" i="1" s="1"/>
  <c r="BI171" i="1"/>
  <c r="BI176" i="1" s="1"/>
  <c r="BH171" i="1"/>
  <c r="BH176" i="1" s="1"/>
  <c r="BF171" i="1"/>
  <c r="BF176" i="1" s="1"/>
  <c r="BD171" i="1"/>
  <c r="BD176" i="1" s="1"/>
  <c r="BA171" i="1"/>
  <c r="BA176" i="1" s="1"/>
  <c r="AZ171" i="1"/>
  <c r="AZ176" i="1" s="1"/>
  <c r="AX171" i="1"/>
  <c r="AX176" i="1" s="1"/>
  <c r="AV171" i="1"/>
  <c r="AT171" i="1"/>
  <c r="AS171" i="1"/>
  <c r="AR171" i="1"/>
  <c r="AR176" i="1" s="1"/>
  <c r="AP171" i="1"/>
  <c r="AP176" i="1" s="1"/>
  <c r="AN171" i="1"/>
  <c r="AK171" i="1"/>
  <c r="AJ171" i="1"/>
  <c r="AH171" i="1"/>
  <c r="AF171" i="1"/>
  <c r="AC171" i="1"/>
  <c r="AC176" i="1" s="1"/>
  <c r="AB171" i="1"/>
  <c r="Z171" i="1"/>
  <c r="Z176" i="1" s="1"/>
  <c r="X171" i="1"/>
  <c r="U171" i="1"/>
  <c r="U176" i="1" s="1"/>
  <c r="T171" i="1"/>
  <c r="T176" i="1" s="1"/>
  <c r="R171" i="1"/>
  <c r="R176" i="1" s="1"/>
  <c r="P171" i="1"/>
  <c r="M171" i="1"/>
  <c r="M176" i="1" s="1"/>
  <c r="L171" i="1"/>
  <c r="J171" i="1"/>
  <c r="H171" i="1"/>
  <c r="H176" i="1" s="1"/>
  <c r="JR170" i="1"/>
  <c r="JQ170" i="1"/>
  <c r="JP170" i="1"/>
  <c r="JO170" i="1"/>
  <c r="JN170" i="1"/>
  <c r="JM170" i="1"/>
  <c r="JL170" i="1"/>
  <c r="JK170" i="1"/>
  <c r="JP169" i="1"/>
  <c r="JO169" i="1"/>
  <c r="JN169" i="1"/>
  <c r="JM169" i="1"/>
  <c r="JH169" i="1"/>
  <c r="JG169" i="1"/>
  <c r="JF169" i="1"/>
  <c r="JE169" i="1"/>
  <c r="JD169" i="1"/>
  <c r="JC169" i="1"/>
  <c r="JB169" i="1"/>
  <c r="JA169" i="1"/>
  <c r="IZ169" i="1"/>
  <c r="IY169" i="1"/>
  <c r="IX169" i="1"/>
  <c r="IW169" i="1"/>
  <c r="IV169" i="1"/>
  <c r="IU169" i="1"/>
  <c r="IT169" i="1"/>
  <c r="IS169" i="1"/>
  <c r="IR169" i="1"/>
  <c r="IQ169" i="1"/>
  <c r="IP169" i="1"/>
  <c r="IO169" i="1"/>
  <c r="IN169" i="1"/>
  <c r="IM169" i="1"/>
  <c r="IL169" i="1"/>
  <c r="IK169" i="1"/>
  <c r="IJ169" i="1"/>
  <c r="II169" i="1"/>
  <c r="IH169" i="1"/>
  <c r="IG169" i="1"/>
  <c r="IF169" i="1"/>
  <c r="IE169" i="1"/>
  <c r="ID169" i="1"/>
  <c r="IC169" i="1"/>
  <c r="IB169" i="1"/>
  <c r="IA169" i="1"/>
  <c r="HZ169" i="1"/>
  <c r="HY169" i="1"/>
  <c r="HX169" i="1"/>
  <c r="HW169" i="1"/>
  <c r="HV169" i="1"/>
  <c r="HU169" i="1"/>
  <c r="HT169" i="1"/>
  <c r="HS169" i="1"/>
  <c r="HR169" i="1"/>
  <c r="HQ169" i="1"/>
  <c r="HP169" i="1"/>
  <c r="HO169" i="1"/>
  <c r="HN169" i="1"/>
  <c r="HM169" i="1"/>
  <c r="HL169" i="1"/>
  <c r="HK169" i="1"/>
  <c r="HJ169" i="1"/>
  <c r="HI169" i="1"/>
  <c r="HH169" i="1"/>
  <c r="HG169" i="1"/>
  <c r="HF169" i="1"/>
  <c r="HE169" i="1"/>
  <c r="HD169" i="1"/>
  <c r="HC169" i="1"/>
  <c r="HB169" i="1"/>
  <c r="HA169" i="1"/>
  <c r="GZ169" i="1"/>
  <c r="GY169" i="1"/>
  <c r="GX169" i="1"/>
  <c r="GW169" i="1"/>
  <c r="GV169" i="1"/>
  <c r="GU169" i="1"/>
  <c r="GT169" i="1"/>
  <c r="GS169" i="1"/>
  <c r="GR169" i="1"/>
  <c r="GQ169" i="1"/>
  <c r="GP169" i="1"/>
  <c r="GO169" i="1"/>
  <c r="GN169" i="1"/>
  <c r="GM169" i="1"/>
  <c r="GL169" i="1"/>
  <c r="GK169" i="1"/>
  <c r="GJ169" i="1"/>
  <c r="GI169" i="1"/>
  <c r="GH169" i="1"/>
  <c r="GG169" i="1"/>
  <c r="GF169" i="1"/>
  <c r="GE169" i="1"/>
  <c r="GD169" i="1"/>
  <c r="GC169" i="1"/>
  <c r="GB169" i="1"/>
  <c r="GA169" i="1"/>
  <c r="FZ169" i="1"/>
  <c r="FY169" i="1"/>
  <c r="FX169" i="1"/>
  <c r="FW169" i="1"/>
  <c r="FV169" i="1"/>
  <c r="FU169" i="1"/>
  <c r="FT169" i="1"/>
  <c r="FS169" i="1"/>
  <c r="FR169" i="1"/>
  <c r="FQ169" i="1"/>
  <c r="FP169" i="1"/>
  <c r="FO169" i="1"/>
  <c r="FN169" i="1"/>
  <c r="FM169" i="1"/>
  <c r="FL169" i="1"/>
  <c r="FK169" i="1"/>
  <c r="FJ169" i="1"/>
  <c r="FI169" i="1"/>
  <c r="FH169" i="1"/>
  <c r="FG169" i="1"/>
  <c r="FF169" i="1"/>
  <c r="FE169" i="1"/>
  <c r="FD169" i="1"/>
  <c r="FC169" i="1"/>
  <c r="FB169" i="1"/>
  <c r="FA169" i="1"/>
  <c r="EZ169" i="1"/>
  <c r="EY169" i="1"/>
  <c r="EX169" i="1"/>
  <c r="EW169" i="1"/>
  <c r="EV169" i="1"/>
  <c r="EU169" i="1"/>
  <c r="ET169" i="1"/>
  <c r="ES169" i="1"/>
  <c r="ER169" i="1"/>
  <c r="EQ169" i="1"/>
  <c r="EP169" i="1"/>
  <c r="EO169" i="1"/>
  <c r="EN169" i="1"/>
  <c r="EM169" i="1"/>
  <c r="EL169" i="1"/>
  <c r="EK169" i="1"/>
  <c r="EJ169" i="1"/>
  <c r="EI169" i="1"/>
  <c r="EH169" i="1"/>
  <c r="EG169" i="1"/>
  <c r="EF169" i="1"/>
  <c r="EE169" i="1"/>
  <c r="ED169" i="1"/>
  <c r="EC169" i="1"/>
  <c r="EB169" i="1"/>
  <c r="EA169" i="1"/>
  <c r="DZ169" i="1"/>
  <c r="DY169" i="1"/>
  <c r="DX169" i="1"/>
  <c r="DW169" i="1"/>
  <c r="DV169" i="1"/>
  <c r="DU169" i="1"/>
  <c r="DT169" i="1"/>
  <c r="DS169" i="1"/>
  <c r="DR169" i="1"/>
  <c r="DQ169" i="1"/>
  <c r="DP169" i="1"/>
  <c r="DO169" i="1"/>
  <c r="DN169" i="1"/>
  <c r="DM169" i="1"/>
  <c r="DL169" i="1"/>
  <c r="DK169" i="1"/>
  <c r="DJ169" i="1"/>
  <c r="DI169" i="1"/>
  <c r="DH169" i="1"/>
  <c r="DG169" i="1"/>
  <c r="DF169" i="1"/>
  <c r="DE169" i="1"/>
  <c r="DD169" i="1"/>
  <c r="DC169" i="1"/>
  <c r="DB169" i="1"/>
  <c r="DA169" i="1"/>
  <c r="CZ169" i="1"/>
  <c r="CY169" i="1"/>
  <c r="CX169" i="1"/>
  <c r="CW169" i="1"/>
  <c r="CV169" i="1"/>
  <c r="CU169" i="1"/>
  <c r="CT169" i="1"/>
  <c r="CS169" i="1"/>
  <c r="CR169" i="1"/>
  <c r="CQ169" i="1"/>
  <c r="CP169" i="1"/>
  <c r="CO169" i="1"/>
  <c r="CN169" i="1"/>
  <c r="CM169" i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JL168" i="1"/>
  <c r="JK168" i="1"/>
  <c r="JJ168" i="1"/>
  <c r="JR168" i="1" s="1"/>
  <c r="JI168" i="1"/>
  <c r="JI169" i="1" s="1"/>
  <c r="JQ167" i="1"/>
  <c r="JL167" i="1"/>
  <c r="JL169" i="1" s="1"/>
  <c r="JK167" i="1"/>
  <c r="JK169" i="1" s="1"/>
  <c r="JJ167" i="1"/>
  <c r="JJ169" i="1" s="1"/>
  <c r="JI167" i="1"/>
  <c r="JG165" i="1"/>
  <c r="JO165" i="1" s="1"/>
  <c r="JF165" i="1"/>
  <c r="JE165" i="1"/>
  <c r="JM165" i="1" s="1"/>
  <c r="JC165" i="1"/>
  <c r="JK165" i="1" s="1"/>
  <c r="IZ165" i="1"/>
  <c r="IY165" i="1"/>
  <c r="IW165" i="1"/>
  <c r="IV165" i="1"/>
  <c r="IU165" i="1"/>
  <c r="IQ165" i="1"/>
  <c r="IP165" i="1"/>
  <c r="IO165" i="1"/>
  <c r="IM165" i="1"/>
  <c r="IL165" i="1"/>
  <c r="IJ165" i="1"/>
  <c r="II165" i="1"/>
  <c r="IH165" i="1"/>
  <c r="IG165" i="1"/>
  <c r="IE165" i="1"/>
  <c r="IB165" i="1"/>
  <c r="IA165" i="1"/>
  <c r="HZ165" i="1"/>
  <c r="HY165" i="1"/>
  <c r="HW165" i="1"/>
  <c r="HV165" i="1"/>
  <c r="HT165" i="1"/>
  <c r="HS165" i="1"/>
  <c r="HR165" i="1"/>
  <c r="HQ165" i="1"/>
  <c r="HO165" i="1"/>
  <c r="HL165" i="1"/>
  <c r="HK165" i="1"/>
  <c r="HJ165" i="1"/>
  <c r="HI165" i="1"/>
  <c r="HG165" i="1"/>
  <c r="HF165" i="1"/>
  <c r="HD165" i="1"/>
  <c r="HC165" i="1"/>
  <c r="HB165" i="1"/>
  <c r="HA165" i="1"/>
  <c r="GY165" i="1"/>
  <c r="GU165" i="1"/>
  <c r="GT165" i="1"/>
  <c r="GS165" i="1"/>
  <c r="GQ165" i="1"/>
  <c r="GN165" i="1"/>
  <c r="GM165" i="1"/>
  <c r="GK165" i="1"/>
  <c r="GJ165" i="1"/>
  <c r="GI165" i="1"/>
  <c r="GE165" i="1"/>
  <c r="GD165" i="1"/>
  <c r="GC165" i="1"/>
  <c r="GA165" i="1"/>
  <c r="FX165" i="1"/>
  <c r="FW165" i="1"/>
  <c r="FU165" i="1"/>
  <c r="FS165" i="1"/>
  <c r="FP165" i="1"/>
  <c r="FO165" i="1"/>
  <c r="FN165" i="1"/>
  <c r="FM165" i="1"/>
  <c r="FK165" i="1"/>
  <c r="FH165" i="1"/>
  <c r="FG165" i="1"/>
  <c r="FF165" i="1"/>
  <c r="FE165" i="1"/>
  <c r="FC165" i="1"/>
  <c r="EY165" i="1"/>
  <c r="EX165" i="1"/>
  <c r="EW165" i="1"/>
  <c r="EU165" i="1"/>
  <c r="ER165" i="1"/>
  <c r="EQ165" i="1"/>
  <c r="EP165" i="1"/>
  <c r="EO165" i="1"/>
  <c r="EM165" i="1"/>
  <c r="EJ165" i="1"/>
  <c r="EI165" i="1"/>
  <c r="EH165" i="1"/>
  <c r="EG165" i="1"/>
  <c r="EE165" i="1"/>
  <c r="EB165" i="1"/>
  <c r="EA165" i="1"/>
  <c r="DY165" i="1"/>
  <c r="DX165" i="1"/>
  <c r="DW165" i="1"/>
  <c r="DT165" i="1"/>
  <c r="DS165" i="1"/>
  <c r="DR165" i="1"/>
  <c r="DQ165" i="1"/>
  <c r="DO165" i="1"/>
  <c r="DN165" i="1"/>
  <c r="DL165" i="1"/>
  <c r="DK165" i="1"/>
  <c r="DI165" i="1"/>
  <c r="DG165" i="1"/>
  <c r="DD165" i="1"/>
  <c r="DC165" i="1"/>
  <c r="DB165" i="1"/>
  <c r="DA165" i="1"/>
  <c r="CY165" i="1"/>
  <c r="CV165" i="1"/>
  <c r="CU165" i="1"/>
  <c r="CS165" i="1"/>
  <c r="CQ165" i="1"/>
  <c r="CM165" i="1"/>
  <c r="CL165" i="1"/>
  <c r="CK165" i="1"/>
  <c r="CI165" i="1"/>
  <c r="CH165" i="1"/>
  <c r="CF165" i="1"/>
  <c r="CE165" i="1"/>
  <c r="CD165" i="1"/>
  <c r="CC165" i="1"/>
  <c r="CA165" i="1"/>
  <c r="BW165" i="1"/>
  <c r="BV165" i="1"/>
  <c r="BU165" i="1"/>
  <c r="BS165" i="1"/>
  <c r="BP165" i="1"/>
  <c r="BO165" i="1"/>
  <c r="BM165" i="1"/>
  <c r="BL165" i="1"/>
  <c r="BK165" i="1"/>
  <c r="BG165" i="1"/>
  <c r="BF165" i="1"/>
  <c r="BE165" i="1"/>
  <c r="BC165" i="1"/>
  <c r="BB165" i="1"/>
  <c r="AZ165" i="1"/>
  <c r="AY165" i="1"/>
  <c r="AW165" i="1"/>
  <c r="AU165" i="1"/>
  <c r="AR165" i="1"/>
  <c r="AQ165" i="1"/>
  <c r="AP165" i="1"/>
  <c r="AO165" i="1"/>
  <c r="AM165" i="1"/>
  <c r="AJ165" i="1"/>
  <c r="AI165" i="1"/>
  <c r="AH165" i="1"/>
  <c r="AG165" i="1"/>
  <c r="AE165" i="1"/>
  <c r="AA165" i="1"/>
  <c r="Z165" i="1"/>
  <c r="Y165" i="1"/>
  <c r="W165" i="1"/>
  <c r="V165" i="1"/>
  <c r="T165" i="1"/>
  <c r="S165" i="1"/>
  <c r="R165" i="1"/>
  <c r="Q165" i="1"/>
  <c r="O165" i="1"/>
  <c r="L165" i="1"/>
  <c r="K165" i="1"/>
  <c r="J165" i="1"/>
  <c r="I165" i="1"/>
  <c r="G165" i="1"/>
  <c r="JO164" i="1"/>
  <c r="JN164" i="1"/>
  <c r="JM164" i="1"/>
  <c r="JK164" i="1"/>
  <c r="JI164" i="1"/>
  <c r="JI165" i="1" s="1"/>
  <c r="JH164" i="1"/>
  <c r="JJ164" i="1" s="1"/>
  <c r="JF164" i="1"/>
  <c r="JD164" i="1"/>
  <c r="JA164" i="1"/>
  <c r="JA165" i="1" s="1"/>
  <c r="IZ164" i="1"/>
  <c r="JB164" i="1" s="1"/>
  <c r="JB165" i="1" s="1"/>
  <c r="IX164" i="1"/>
  <c r="IX165" i="1" s="1"/>
  <c r="IV164" i="1"/>
  <c r="IS164" i="1"/>
  <c r="IS165" i="1" s="1"/>
  <c r="IR164" i="1"/>
  <c r="IR165" i="1" s="1"/>
  <c r="IP164" i="1"/>
  <c r="IN164" i="1"/>
  <c r="IN165" i="1" s="1"/>
  <c r="IK164" i="1"/>
  <c r="IK165" i="1" s="1"/>
  <c r="IJ164" i="1"/>
  <c r="IH164" i="1"/>
  <c r="IL164" i="1" s="1"/>
  <c r="IF164" i="1"/>
  <c r="IF165" i="1" s="1"/>
  <c r="ID164" i="1"/>
  <c r="ID165" i="1" s="1"/>
  <c r="IC164" i="1"/>
  <c r="IC165" i="1" s="1"/>
  <c r="IB164" i="1"/>
  <c r="HZ164" i="1"/>
  <c r="HX164" i="1"/>
  <c r="HX165" i="1" s="1"/>
  <c r="HU164" i="1"/>
  <c r="HU165" i="1" s="1"/>
  <c r="HT164" i="1"/>
  <c r="HV164" i="1" s="1"/>
  <c r="HR164" i="1"/>
  <c r="HP164" i="1"/>
  <c r="HP165" i="1" s="1"/>
  <c r="HM164" i="1"/>
  <c r="HM165" i="1" s="1"/>
  <c r="HL164" i="1"/>
  <c r="HJ164" i="1"/>
  <c r="HH164" i="1"/>
  <c r="HH165" i="1" s="1"/>
  <c r="HE164" i="1"/>
  <c r="HE165" i="1" s="1"/>
  <c r="HD164" i="1"/>
  <c r="HF164" i="1" s="1"/>
  <c r="HB164" i="1"/>
  <c r="GZ164" i="1"/>
  <c r="GZ165" i="1" s="1"/>
  <c r="GW164" i="1"/>
  <c r="GW165" i="1" s="1"/>
  <c r="GV164" i="1"/>
  <c r="GT164" i="1"/>
  <c r="GR164" i="1"/>
  <c r="GR165" i="1" s="1"/>
  <c r="GO164" i="1"/>
  <c r="GO165" i="1" s="1"/>
  <c r="GN164" i="1"/>
  <c r="GL164" i="1"/>
  <c r="GL165" i="1" s="1"/>
  <c r="GJ164" i="1"/>
  <c r="GG164" i="1"/>
  <c r="GG165" i="1" s="1"/>
  <c r="GF164" i="1"/>
  <c r="GF165" i="1" s="1"/>
  <c r="GD164" i="1"/>
  <c r="GB164" i="1"/>
  <c r="GB165" i="1" s="1"/>
  <c r="FY164" i="1"/>
  <c r="FY165" i="1" s="1"/>
  <c r="FX164" i="1"/>
  <c r="FV164" i="1"/>
  <c r="FZ164" i="1" s="1"/>
  <c r="FZ165" i="1" s="1"/>
  <c r="FT164" i="1"/>
  <c r="FT165" i="1" s="1"/>
  <c r="FR164" i="1"/>
  <c r="FR165" i="1" s="1"/>
  <c r="FQ164" i="1"/>
  <c r="FQ165" i="1" s="1"/>
  <c r="FP164" i="1"/>
  <c r="FN164" i="1"/>
  <c r="FL164" i="1"/>
  <c r="FL165" i="1" s="1"/>
  <c r="FI164" i="1"/>
  <c r="FI165" i="1" s="1"/>
  <c r="FH164" i="1"/>
  <c r="FJ164" i="1" s="1"/>
  <c r="FJ165" i="1" s="1"/>
  <c r="FF164" i="1"/>
  <c r="FD164" i="1"/>
  <c r="FD165" i="1" s="1"/>
  <c r="FA164" i="1"/>
  <c r="FA165" i="1" s="1"/>
  <c r="EZ164" i="1"/>
  <c r="FB164" i="1" s="1"/>
  <c r="FB165" i="1" s="1"/>
  <c r="EX164" i="1"/>
  <c r="EV164" i="1"/>
  <c r="EV165" i="1" s="1"/>
  <c r="ES164" i="1"/>
  <c r="ES165" i="1" s="1"/>
  <c r="ER164" i="1"/>
  <c r="ET164" i="1" s="1"/>
  <c r="ET165" i="1" s="1"/>
  <c r="EP164" i="1"/>
  <c r="EN164" i="1"/>
  <c r="EN165" i="1" s="1"/>
  <c r="EK164" i="1"/>
  <c r="EK165" i="1" s="1"/>
  <c r="EJ164" i="1"/>
  <c r="EH164" i="1"/>
  <c r="EF164" i="1"/>
  <c r="EF165" i="1" s="1"/>
  <c r="EC164" i="1"/>
  <c r="EC165" i="1" s="1"/>
  <c r="EB164" i="1"/>
  <c r="DZ164" i="1"/>
  <c r="DZ165" i="1" s="1"/>
  <c r="DX164" i="1"/>
  <c r="DV164" i="1"/>
  <c r="DV165" i="1" s="1"/>
  <c r="DU164" i="1"/>
  <c r="DU165" i="1" s="1"/>
  <c r="DT164" i="1"/>
  <c r="DR164" i="1"/>
  <c r="DP164" i="1"/>
  <c r="DP165" i="1" s="1"/>
  <c r="DM164" i="1"/>
  <c r="DM165" i="1" s="1"/>
  <c r="DL164" i="1"/>
  <c r="DJ164" i="1"/>
  <c r="DN164" i="1" s="1"/>
  <c r="DH164" i="1"/>
  <c r="DH165" i="1" s="1"/>
  <c r="DE164" i="1"/>
  <c r="DE165" i="1" s="1"/>
  <c r="DD164" i="1"/>
  <c r="DB164" i="1"/>
  <c r="CZ164" i="1"/>
  <c r="CZ165" i="1" s="1"/>
  <c r="CW164" i="1"/>
  <c r="CW165" i="1" s="1"/>
  <c r="CV164" i="1"/>
  <c r="CX164" i="1" s="1"/>
  <c r="CX165" i="1" s="1"/>
  <c r="CT164" i="1"/>
  <c r="CT165" i="1" s="1"/>
  <c r="CR164" i="1"/>
  <c r="CR165" i="1" s="1"/>
  <c r="CO164" i="1"/>
  <c r="CO165" i="1" s="1"/>
  <c r="CN164" i="1"/>
  <c r="CP164" i="1" s="1"/>
  <c r="CP165" i="1" s="1"/>
  <c r="CL164" i="1"/>
  <c r="CJ164" i="1"/>
  <c r="CJ165" i="1" s="1"/>
  <c r="CG164" i="1"/>
  <c r="CG165" i="1" s="1"/>
  <c r="CF164" i="1"/>
  <c r="CD164" i="1"/>
  <c r="CH164" i="1" s="1"/>
  <c r="CB164" i="1"/>
  <c r="CB165" i="1" s="1"/>
  <c r="BY164" i="1"/>
  <c r="BY165" i="1" s="1"/>
  <c r="BX164" i="1"/>
  <c r="BV164" i="1"/>
  <c r="BT164" i="1"/>
  <c r="BT165" i="1" s="1"/>
  <c r="BQ164" i="1"/>
  <c r="BQ165" i="1" s="1"/>
  <c r="BP164" i="1"/>
  <c r="BR164" i="1" s="1"/>
  <c r="BR165" i="1" s="1"/>
  <c r="BN164" i="1"/>
  <c r="BN165" i="1" s="1"/>
  <c r="BL164" i="1"/>
  <c r="BJ164" i="1"/>
  <c r="BJ165" i="1" s="1"/>
  <c r="BI164" i="1"/>
  <c r="BI165" i="1" s="1"/>
  <c r="BH164" i="1"/>
  <c r="BH165" i="1" s="1"/>
  <c r="BF164" i="1"/>
  <c r="BD164" i="1"/>
  <c r="BD165" i="1" s="1"/>
  <c r="BA164" i="1"/>
  <c r="BA165" i="1" s="1"/>
  <c r="AZ164" i="1"/>
  <c r="AX164" i="1"/>
  <c r="BB164" i="1" s="1"/>
  <c r="AV164" i="1"/>
  <c r="AV165" i="1" s="1"/>
  <c r="AS164" i="1"/>
  <c r="AS165" i="1" s="1"/>
  <c r="AR164" i="1"/>
  <c r="AP164" i="1"/>
  <c r="AN164" i="1"/>
  <c r="AN165" i="1" s="1"/>
  <c r="AK164" i="1"/>
  <c r="AK165" i="1" s="1"/>
  <c r="AJ164" i="1"/>
  <c r="AH164" i="1"/>
  <c r="AF164" i="1"/>
  <c r="AF165" i="1" s="1"/>
  <c r="AC164" i="1"/>
  <c r="AC165" i="1" s="1"/>
  <c r="AB164" i="1"/>
  <c r="Z164" i="1"/>
  <c r="X164" i="1"/>
  <c r="X165" i="1" s="1"/>
  <c r="U164" i="1"/>
  <c r="U165" i="1" s="1"/>
  <c r="T164" i="1"/>
  <c r="V164" i="1" s="1"/>
  <c r="R164" i="1"/>
  <c r="P164" i="1"/>
  <c r="P165" i="1" s="1"/>
  <c r="M164" i="1"/>
  <c r="M165" i="1" s="1"/>
  <c r="L164" i="1"/>
  <c r="N164" i="1" s="1"/>
  <c r="N165" i="1" s="1"/>
  <c r="J164" i="1"/>
  <c r="H164" i="1"/>
  <c r="H165" i="1" s="1"/>
  <c r="JR163" i="1"/>
  <c r="JQ163" i="1"/>
  <c r="JP163" i="1"/>
  <c r="JO163" i="1"/>
  <c r="JN163" i="1"/>
  <c r="JM163" i="1"/>
  <c r="JL163" i="1"/>
  <c r="JK163" i="1"/>
  <c r="JG162" i="1"/>
  <c r="JO162" i="1" s="1"/>
  <c r="JE162" i="1"/>
  <c r="JM162" i="1" s="1"/>
  <c r="JC162" i="1"/>
  <c r="JK162" i="1" s="1"/>
  <c r="IY162" i="1"/>
  <c r="IW162" i="1"/>
  <c r="IU162" i="1"/>
  <c r="IQ162" i="1"/>
  <c r="IO162" i="1"/>
  <c r="IM162" i="1"/>
  <c r="II162" i="1"/>
  <c r="IG162" i="1"/>
  <c r="IE162" i="1"/>
  <c r="IA162" i="1"/>
  <c r="HY162" i="1"/>
  <c r="HW162" i="1"/>
  <c r="HS162" i="1"/>
  <c r="HQ162" i="1"/>
  <c r="HO162" i="1"/>
  <c r="HK162" i="1"/>
  <c r="HI162" i="1"/>
  <c r="HG162" i="1"/>
  <c r="HC162" i="1"/>
  <c r="HA162" i="1"/>
  <c r="GY162" i="1"/>
  <c r="GU162" i="1"/>
  <c r="GS162" i="1"/>
  <c r="GQ162" i="1"/>
  <c r="GM162" i="1"/>
  <c r="GK162" i="1"/>
  <c r="GI162" i="1"/>
  <c r="GE162" i="1"/>
  <c r="GC162" i="1"/>
  <c r="GA162" i="1"/>
  <c r="FW162" i="1"/>
  <c r="FU162" i="1"/>
  <c r="FS162" i="1"/>
  <c r="FO162" i="1"/>
  <c r="FM162" i="1"/>
  <c r="FK162" i="1"/>
  <c r="FG162" i="1"/>
  <c r="FE162" i="1"/>
  <c r="FC162" i="1"/>
  <c r="EY162" i="1"/>
  <c r="EW162" i="1"/>
  <c r="EU162" i="1"/>
  <c r="EQ162" i="1"/>
  <c r="EO162" i="1"/>
  <c r="EM162" i="1"/>
  <c r="EI162" i="1"/>
  <c r="EG162" i="1"/>
  <c r="EE162" i="1"/>
  <c r="EA162" i="1"/>
  <c r="DY162" i="1"/>
  <c r="DW162" i="1"/>
  <c r="DS162" i="1"/>
  <c r="DQ162" i="1"/>
  <c r="DO162" i="1"/>
  <c r="DK162" i="1"/>
  <c r="DI162" i="1"/>
  <c r="DG162" i="1"/>
  <c r="DC162" i="1"/>
  <c r="DA162" i="1"/>
  <c r="CY162" i="1"/>
  <c r="CU162" i="1"/>
  <c r="CS162" i="1"/>
  <c r="CQ162" i="1"/>
  <c r="CM162" i="1"/>
  <c r="CK162" i="1"/>
  <c r="CI162" i="1"/>
  <c r="CE162" i="1"/>
  <c r="CC162" i="1"/>
  <c r="CA162" i="1"/>
  <c r="BW162" i="1"/>
  <c r="BU162" i="1"/>
  <c r="BS162" i="1"/>
  <c r="BO162" i="1"/>
  <c r="BM162" i="1"/>
  <c r="BK162" i="1"/>
  <c r="BG162" i="1"/>
  <c r="BE162" i="1"/>
  <c r="BC162" i="1"/>
  <c r="AY162" i="1"/>
  <c r="AW162" i="1"/>
  <c r="AU162" i="1"/>
  <c r="AQ162" i="1"/>
  <c r="AO162" i="1"/>
  <c r="AM162" i="1"/>
  <c r="AI162" i="1"/>
  <c r="AG162" i="1"/>
  <c r="AE162" i="1"/>
  <c r="AA162" i="1"/>
  <c r="Y162" i="1"/>
  <c r="W162" i="1"/>
  <c r="S162" i="1"/>
  <c r="Q162" i="1"/>
  <c r="O162" i="1"/>
  <c r="K162" i="1"/>
  <c r="J162" i="1"/>
  <c r="I162" i="1"/>
  <c r="G162" i="1"/>
  <c r="JO161" i="1"/>
  <c r="JM161" i="1"/>
  <c r="JK161" i="1"/>
  <c r="JI161" i="1"/>
  <c r="JH161" i="1"/>
  <c r="JJ161" i="1" s="1"/>
  <c r="JF161" i="1"/>
  <c r="JD161" i="1"/>
  <c r="JA161" i="1"/>
  <c r="IZ161" i="1"/>
  <c r="JB161" i="1" s="1"/>
  <c r="IX161" i="1"/>
  <c r="IV161" i="1"/>
  <c r="IS161" i="1"/>
  <c r="IR161" i="1"/>
  <c r="IP161" i="1"/>
  <c r="IN161" i="1"/>
  <c r="IK161" i="1"/>
  <c r="IJ161" i="1"/>
  <c r="IL161" i="1" s="1"/>
  <c r="IH161" i="1"/>
  <c r="IF161" i="1"/>
  <c r="ID161" i="1"/>
  <c r="IC161" i="1"/>
  <c r="IB161" i="1"/>
  <c r="HZ161" i="1"/>
  <c r="HX161" i="1"/>
  <c r="HU161" i="1"/>
  <c r="HT161" i="1"/>
  <c r="HR161" i="1"/>
  <c r="HV161" i="1" s="1"/>
  <c r="HP161" i="1"/>
  <c r="HM161" i="1"/>
  <c r="HL161" i="1"/>
  <c r="HN161" i="1" s="1"/>
  <c r="HJ161" i="1"/>
  <c r="HH161" i="1"/>
  <c r="HE161" i="1"/>
  <c r="HD161" i="1"/>
  <c r="HB161" i="1"/>
  <c r="HF161" i="1" s="1"/>
  <c r="GZ161" i="1"/>
  <c r="GX161" i="1"/>
  <c r="GW161" i="1"/>
  <c r="GV161" i="1"/>
  <c r="GT161" i="1"/>
  <c r="GR161" i="1"/>
  <c r="GO161" i="1"/>
  <c r="GN161" i="1"/>
  <c r="GL161" i="1"/>
  <c r="GJ161" i="1"/>
  <c r="GG161" i="1"/>
  <c r="GF161" i="1"/>
  <c r="GD161" i="1"/>
  <c r="GB161" i="1"/>
  <c r="GH161" i="1" s="1"/>
  <c r="FY161" i="1"/>
  <c r="FX161" i="1"/>
  <c r="FV161" i="1"/>
  <c r="FT161" i="1"/>
  <c r="FR161" i="1"/>
  <c r="FQ161" i="1"/>
  <c r="FP161" i="1"/>
  <c r="FN161" i="1"/>
  <c r="FL161" i="1"/>
  <c r="FI161" i="1"/>
  <c r="FH161" i="1"/>
  <c r="FF161" i="1"/>
  <c r="FJ161" i="1" s="1"/>
  <c r="FD161" i="1"/>
  <c r="FA161" i="1"/>
  <c r="EZ161" i="1"/>
  <c r="FB161" i="1" s="1"/>
  <c r="EX161" i="1"/>
  <c r="EV161" i="1"/>
  <c r="ES161" i="1"/>
  <c r="ER161" i="1"/>
  <c r="EP161" i="1"/>
  <c r="ET161" i="1" s="1"/>
  <c r="EN161" i="1"/>
  <c r="EK161" i="1"/>
  <c r="EJ161" i="1"/>
  <c r="EH161" i="1"/>
  <c r="EL161" i="1" s="1"/>
  <c r="EF161" i="1"/>
  <c r="EC161" i="1"/>
  <c r="EB161" i="1"/>
  <c r="DZ161" i="1"/>
  <c r="DX161" i="1"/>
  <c r="DU161" i="1"/>
  <c r="DT161" i="1"/>
  <c r="DV161" i="1" s="1"/>
  <c r="DR161" i="1"/>
  <c r="DP161" i="1"/>
  <c r="DM161" i="1"/>
  <c r="DL161" i="1"/>
  <c r="DJ161" i="1"/>
  <c r="DH161" i="1"/>
  <c r="DE161" i="1"/>
  <c r="DD161" i="1"/>
  <c r="DF161" i="1" s="1"/>
  <c r="DB161" i="1"/>
  <c r="CZ161" i="1"/>
  <c r="CW161" i="1"/>
  <c r="CV161" i="1"/>
  <c r="CX161" i="1" s="1"/>
  <c r="CT161" i="1"/>
  <c r="CR161" i="1"/>
  <c r="CO161" i="1"/>
  <c r="CN161" i="1"/>
  <c r="CL161" i="1"/>
  <c r="CJ161" i="1"/>
  <c r="CP161" i="1" s="1"/>
  <c r="CG161" i="1"/>
  <c r="CF161" i="1"/>
  <c r="CH161" i="1" s="1"/>
  <c r="CD161" i="1"/>
  <c r="CB161" i="1"/>
  <c r="BY161" i="1"/>
  <c r="BX161" i="1"/>
  <c r="BZ161" i="1" s="1"/>
  <c r="BV161" i="1"/>
  <c r="BT161" i="1"/>
  <c r="BR161" i="1"/>
  <c r="BQ161" i="1"/>
  <c r="BP161" i="1"/>
  <c r="BN161" i="1"/>
  <c r="BL161" i="1"/>
  <c r="BI161" i="1"/>
  <c r="BH161" i="1"/>
  <c r="BF161" i="1"/>
  <c r="BJ161" i="1" s="1"/>
  <c r="BD161" i="1"/>
  <c r="BA161" i="1"/>
  <c r="AZ161" i="1"/>
  <c r="AX161" i="1"/>
  <c r="BB161" i="1" s="1"/>
  <c r="AV161" i="1"/>
  <c r="AS161" i="1"/>
  <c r="AR161" i="1"/>
  <c r="AT161" i="1" s="1"/>
  <c r="AP161" i="1"/>
  <c r="AN161" i="1"/>
  <c r="AK161" i="1"/>
  <c r="AJ161" i="1"/>
  <c r="AH161" i="1"/>
  <c r="AF161" i="1"/>
  <c r="AC161" i="1"/>
  <c r="AB161" i="1"/>
  <c r="Z161" i="1"/>
  <c r="X161" i="1"/>
  <c r="AD161" i="1" s="1"/>
  <c r="U161" i="1"/>
  <c r="T161" i="1"/>
  <c r="V161" i="1" s="1"/>
  <c r="R161" i="1"/>
  <c r="P161" i="1"/>
  <c r="M161" i="1"/>
  <c r="L161" i="1"/>
  <c r="N161" i="1" s="1"/>
  <c r="J161" i="1"/>
  <c r="H161" i="1"/>
  <c r="JO160" i="1"/>
  <c r="JM160" i="1"/>
  <c r="JK160" i="1"/>
  <c r="JJ160" i="1"/>
  <c r="JI160" i="1"/>
  <c r="JH160" i="1"/>
  <c r="JF160" i="1"/>
  <c r="JD160" i="1"/>
  <c r="JA160" i="1"/>
  <c r="IZ160" i="1"/>
  <c r="IX160" i="1"/>
  <c r="JB160" i="1" s="1"/>
  <c r="IV160" i="1"/>
  <c r="IS160" i="1"/>
  <c r="IR160" i="1"/>
  <c r="IP160" i="1"/>
  <c r="IT160" i="1" s="1"/>
  <c r="IN160" i="1"/>
  <c r="IK160" i="1"/>
  <c r="IJ160" i="1"/>
  <c r="IL160" i="1" s="1"/>
  <c r="IH160" i="1"/>
  <c r="IF160" i="1"/>
  <c r="IC160" i="1"/>
  <c r="IB160" i="1"/>
  <c r="HZ160" i="1"/>
  <c r="HX160" i="1"/>
  <c r="HU160" i="1"/>
  <c r="HT160" i="1"/>
  <c r="HR160" i="1"/>
  <c r="HP160" i="1"/>
  <c r="HV160" i="1" s="1"/>
  <c r="HM160" i="1"/>
  <c r="HL160" i="1"/>
  <c r="HN160" i="1" s="1"/>
  <c r="HJ160" i="1"/>
  <c r="HH160" i="1"/>
  <c r="HE160" i="1"/>
  <c r="HD160" i="1"/>
  <c r="HF160" i="1" s="1"/>
  <c r="HB160" i="1"/>
  <c r="GZ160" i="1"/>
  <c r="GX160" i="1"/>
  <c r="GW160" i="1"/>
  <c r="GV160" i="1"/>
  <c r="GT160" i="1"/>
  <c r="GR160" i="1"/>
  <c r="GO160" i="1"/>
  <c r="GN160" i="1"/>
  <c r="GL160" i="1"/>
  <c r="GP160" i="1" s="1"/>
  <c r="GJ160" i="1"/>
  <c r="GG160" i="1"/>
  <c r="GF160" i="1"/>
  <c r="GD160" i="1"/>
  <c r="GH160" i="1" s="1"/>
  <c r="GB160" i="1"/>
  <c r="FY160" i="1"/>
  <c r="FX160" i="1"/>
  <c r="FZ160" i="1" s="1"/>
  <c r="FV160" i="1"/>
  <c r="FT160" i="1"/>
  <c r="FQ160" i="1"/>
  <c r="FP160" i="1"/>
  <c r="FN160" i="1"/>
  <c r="FL160" i="1"/>
  <c r="FI160" i="1"/>
  <c r="FH160" i="1"/>
  <c r="FF160" i="1"/>
  <c r="FD160" i="1"/>
  <c r="FJ160" i="1" s="1"/>
  <c r="FA160" i="1"/>
  <c r="EZ160" i="1"/>
  <c r="FB160" i="1" s="1"/>
  <c r="EX160" i="1"/>
  <c r="EV160" i="1"/>
  <c r="ES160" i="1"/>
  <c r="ER160" i="1"/>
  <c r="ET160" i="1" s="1"/>
  <c r="EP160" i="1"/>
  <c r="EN160" i="1"/>
  <c r="EL160" i="1"/>
  <c r="EK160" i="1"/>
  <c r="EJ160" i="1"/>
  <c r="EH160" i="1"/>
  <c r="EF160" i="1"/>
  <c r="EC160" i="1"/>
  <c r="EB160" i="1"/>
  <c r="DZ160" i="1"/>
  <c r="ED160" i="1" s="1"/>
  <c r="DX160" i="1"/>
  <c r="DU160" i="1"/>
  <c r="DT160" i="1"/>
  <c r="DR160" i="1"/>
  <c r="DV160" i="1" s="1"/>
  <c r="DP160" i="1"/>
  <c r="DM160" i="1"/>
  <c r="DL160" i="1"/>
  <c r="DN160" i="1" s="1"/>
  <c r="DJ160" i="1"/>
  <c r="DH160" i="1"/>
  <c r="DE160" i="1"/>
  <c r="DD160" i="1"/>
  <c r="DF160" i="1" s="1"/>
  <c r="DB160" i="1"/>
  <c r="CZ160" i="1"/>
  <c r="CW160" i="1"/>
  <c r="CV160" i="1"/>
  <c r="CT160" i="1"/>
  <c r="CR160" i="1"/>
  <c r="CX160" i="1" s="1"/>
  <c r="CO160" i="1"/>
  <c r="CN160" i="1"/>
  <c r="CP160" i="1" s="1"/>
  <c r="CL160" i="1"/>
  <c r="CJ160" i="1"/>
  <c r="CG160" i="1"/>
  <c r="CF160" i="1"/>
  <c r="CH160" i="1" s="1"/>
  <c r="CD160" i="1"/>
  <c r="CB160" i="1"/>
  <c r="BZ160" i="1"/>
  <c r="BY160" i="1"/>
  <c r="BX160" i="1"/>
  <c r="BV160" i="1"/>
  <c r="BT160" i="1"/>
  <c r="BQ160" i="1"/>
  <c r="BP160" i="1"/>
  <c r="BN160" i="1"/>
  <c r="BR160" i="1" s="1"/>
  <c r="BL160" i="1"/>
  <c r="BI160" i="1"/>
  <c r="BH160" i="1"/>
  <c r="BF160" i="1"/>
  <c r="BJ160" i="1" s="1"/>
  <c r="BD160" i="1"/>
  <c r="BA160" i="1"/>
  <c r="AZ160" i="1"/>
  <c r="BB160" i="1" s="1"/>
  <c r="AX160" i="1"/>
  <c r="AV160" i="1"/>
  <c r="AS160" i="1"/>
  <c r="AR160" i="1"/>
  <c r="AP160" i="1"/>
  <c r="AN160" i="1"/>
  <c r="AK160" i="1"/>
  <c r="AJ160" i="1"/>
  <c r="AH160" i="1"/>
  <c r="AF160" i="1"/>
  <c r="AL160" i="1" s="1"/>
  <c r="AC160" i="1"/>
  <c r="AB160" i="1"/>
  <c r="AD160" i="1" s="1"/>
  <c r="Z160" i="1"/>
  <c r="X160" i="1"/>
  <c r="U160" i="1"/>
  <c r="T160" i="1"/>
  <c r="V160" i="1" s="1"/>
  <c r="R160" i="1"/>
  <c r="P160" i="1"/>
  <c r="N160" i="1"/>
  <c r="M160" i="1"/>
  <c r="L160" i="1"/>
  <c r="J160" i="1"/>
  <c r="H160" i="1"/>
  <c r="JR159" i="1"/>
  <c r="JQ159" i="1"/>
  <c r="JP159" i="1"/>
  <c r="JO159" i="1"/>
  <c r="JN159" i="1"/>
  <c r="JM159" i="1"/>
  <c r="JL159" i="1"/>
  <c r="JK159" i="1"/>
  <c r="JO158" i="1"/>
  <c r="JM158" i="1"/>
  <c r="JK158" i="1"/>
  <c r="JI158" i="1"/>
  <c r="JH158" i="1"/>
  <c r="JF158" i="1"/>
  <c r="JD158" i="1"/>
  <c r="JL158" i="1" s="1"/>
  <c r="JA158" i="1"/>
  <c r="IZ158" i="1"/>
  <c r="IX158" i="1"/>
  <c r="JB158" i="1" s="1"/>
  <c r="IV158" i="1"/>
  <c r="IS158" i="1"/>
  <c r="IR158" i="1"/>
  <c r="IT158" i="1" s="1"/>
  <c r="IP158" i="1"/>
  <c r="IN158" i="1"/>
  <c r="IK158" i="1"/>
  <c r="IJ158" i="1"/>
  <c r="IL158" i="1" s="1"/>
  <c r="IH158" i="1"/>
  <c r="IF158" i="1"/>
  <c r="IC158" i="1"/>
  <c r="IB158" i="1"/>
  <c r="HZ158" i="1"/>
  <c r="HX158" i="1"/>
  <c r="ID158" i="1" s="1"/>
  <c r="HU158" i="1"/>
  <c r="HT158" i="1"/>
  <c r="HV158" i="1" s="1"/>
  <c r="HR158" i="1"/>
  <c r="HP158" i="1"/>
  <c r="HM158" i="1"/>
  <c r="HL158" i="1"/>
  <c r="HN158" i="1" s="1"/>
  <c r="HJ158" i="1"/>
  <c r="HH158" i="1"/>
  <c r="HF158" i="1"/>
  <c r="HE158" i="1"/>
  <c r="HD158" i="1"/>
  <c r="HB158" i="1"/>
  <c r="GZ158" i="1"/>
  <c r="GW158" i="1"/>
  <c r="GV158" i="1"/>
  <c r="GT158" i="1"/>
  <c r="GX158" i="1" s="1"/>
  <c r="GR158" i="1"/>
  <c r="GO158" i="1"/>
  <c r="GN158" i="1"/>
  <c r="GL158" i="1"/>
  <c r="GP158" i="1" s="1"/>
  <c r="GJ158" i="1"/>
  <c r="GG158" i="1"/>
  <c r="GF158" i="1"/>
  <c r="GH158" i="1" s="1"/>
  <c r="GD158" i="1"/>
  <c r="GB158" i="1"/>
  <c r="FY158" i="1"/>
  <c r="FX158" i="1"/>
  <c r="FV158" i="1"/>
  <c r="FT158" i="1"/>
  <c r="FQ158" i="1"/>
  <c r="FP158" i="1"/>
  <c r="FN158" i="1"/>
  <c r="FL158" i="1"/>
  <c r="FR158" i="1" s="1"/>
  <c r="FI158" i="1"/>
  <c r="FH158" i="1"/>
  <c r="FJ158" i="1" s="1"/>
  <c r="FF158" i="1"/>
  <c r="FD158" i="1"/>
  <c r="FA158" i="1"/>
  <c r="EZ158" i="1"/>
  <c r="FB158" i="1" s="1"/>
  <c r="EX158" i="1"/>
  <c r="EV158" i="1"/>
  <c r="ET158" i="1"/>
  <c r="ES158" i="1"/>
  <c r="ER158" i="1"/>
  <c r="EP158" i="1"/>
  <c r="EN158" i="1"/>
  <c r="EK158" i="1"/>
  <c r="EJ158" i="1"/>
  <c r="EH158" i="1"/>
  <c r="EL158" i="1" s="1"/>
  <c r="EF158" i="1"/>
  <c r="EC158" i="1"/>
  <c r="EB158" i="1"/>
  <c r="DZ158" i="1"/>
  <c r="ED158" i="1" s="1"/>
  <c r="DX158" i="1"/>
  <c r="DU158" i="1"/>
  <c r="DT158" i="1"/>
  <c r="DV158" i="1" s="1"/>
  <c r="DR158" i="1"/>
  <c r="DP158" i="1"/>
  <c r="DM158" i="1"/>
  <c r="DL158" i="1"/>
  <c r="DJ158" i="1"/>
  <c r="DH158" i="1"/>
  <c r="DE158" i="1"/>
  <c r="DD158" i="1"/>
  <c r="DB158" i="1"/>
  <c r="CZ158" i="1"/>
  <c r="DF158" i="1" s="1"/>
  <c r="CW158" i="1"/>
  <c r="CV158" i="1"/>
  <c r="CX158" i="1" s="1"/>
  <c r="CT158" i="1"/>
  <c r="CR158" i="1"/>
  <c r="CO158" i="1"/>
  <c r="CN158" i="1"/>
  <c r="CP158" i="1" s="1"/>
  <c r="CL158" i="1"/>
  <c r="CJ158" i="1"/>
  <c r="CH158" i="1"/>
  <c r="CG158" i="1"/>
  <c r="CF158" i="1"/>
  <c r="CD158" i="1"/>
  <c r="CB158" i="1"/>
  <c r="BY158" i="1"/>
  <c r="BX158" i="1"/>
  <c r="BV158" i="1"/>
  <c r="BZ158" i="1" s="1"/>
  <c r="BT158" i="1"/>
  <c r="BQ158" i="1"/>
  <c r="BP158" i="1"/>
  <c r="BN158" i="1"/>
  <c r="BR158" i="1" s="1"/>
  <c r="BL158" i="1"/>
  <c r="BI158" i="1"/>
  <c r="BH158" i="1"/>
  <c r="BJ158" i="1" s="1"/>
  <c r="BF158" i="1"/>
  <c r="BD158" i="1"/>
  <c r="BA158" i="1"/>
  <c r="AZ158" i="1"/>
  <c r="BB158" i="1" s="1"/>
  <c r="AX158" i="1"/>
  <c r="AV158" i="1"/>
  <c r="AS158" i="1"/>
  <c r="AR158" i="1"/>
  <c r="AP158" i="1"/>
  <c r="AN158" i="1"/>
  <c r="AT158" i="1" s="1"/>
  <c r="AK158" i="1"/>
  <c r="AJ158" i="1"/>
  <c r="AL158" i="1" s="1"/>
  <c r="AH158" i="1"/>
  <c r="AF158" i="1"/>
  <c r="AC158" i="1"/>
  <c r="AB158" i="1"/>
  <c r="AD158" i="1" s="1"/>
  <c r="Z158" i="1"/>
  <c r="X158" i="1"/>
  <c r="V158" i="1"/>
  <c r="U158" i="1"/>
  <c r="T158" i="1"/>
  <c r="R158" i="1"/>
  <c r="P158" i="1"/>
  <c r="M158" i="1"/>
  <c r="L158" i="1"/>
  <c r="J158" i="1"/>
  <c r="N158" i="1" s="1"/>
  <c r="H158" i="1"/>
  <c r="JO157" i="1"/>
  <c r="JM157" i="1"/>
  <c r="JK157" i="1"/>
  <c r="JI157" i="1"/>
  <c r="JH157" i="1"/>
  <c r="JF157" i="1"/>
  <c r="JJ157" i="1" s="1"/>
  <c r="JD157" i="1"/>
  <c r="JA157" i="1"/>
  <c r="IZ157" i="1"/>
  <c r="JB157" i="1" s="1"/>
  <c r="IX157" i="1"/>
  <c r="IV157" i="1"/>
  <c r="IS157" i="1"/>
  <c r="IR157" i="1"/>
  <c r="IT157" i="1" s="1"/>
  <c r="IP157" i="1"/>
  <c r="IN157" i="1"/>
  <c r="IK157" i="1"/>
  <c r="IJ157" i="1"/>
  <c r="IH157" i="1"/>
  <c r="IF157" i="1"/>
  <c r="IL157" i="1" s="1"/>
  <c r="IC157" i="1"/>
  <c r="IB157" i="1"/>
  <c r="ID157" i="1" s="1"/>
  <c r="HZ157" i="1"/>
  <c r="HX157" i="1"/>
  <c r="HU157" i="1"/>
  <c r="HT157" i="1"/>
  <c r="HV157" i="1" s="1"/>
  <c r="HR157" i="1"/>
  <c r="HP157" i="1"/>
  <c r="HN157" i="1"/>
  <c r="HM157" i="1"/>
  <c r="HL157" i="1"/>
  <c r="HJ157" i="1"/>
  <c r="HH157" i="1"/>
  <c r="HE157" i="1"/>
  <c r="HD157" i="1"/>
  <c r="HB157" i="1"/>
  <c r="HF157" i="1" s="1"/>
  <c r="GZ157" i="1"/>
  <c r="GW157" i="1"/>
  <c r="GV157" i="1"/>
  <c r="GT157" i="1"/>
  <c r="GX157" i="1" s="1"/>
  <c r="GR157" i="1"/>
  <c r="GO157" i="1"/>
  <c r="GN157" i="1"/>
  <c r="GP157" i="1" s="1"/>
  <c r="GL157" i="1"/>
  <c r="GJ157" i="1"/>
  <c r="GG157" i="1"/>
  <c r="GF157" i="1"/>
  <c r="GD157" i="1"/>
  <c r="GB157" i="1"/>
  <c r="GB162" i="1" s="1"/>
  <c r="FY157" i="1"/>
  <c r="FX157" i="1"/>
  <c r="FV157" i="1"/>
  <c r="FT157" i="1"/>
  <c r="FZ157" i="1" s="1"/>
  <c r="FQ157" i="1"/>
  <c r="FP157" i="1"/>
  <c r="FR157" i="1" s="1"/>
  <c r="FN157" i="1"/>
  <c r="FL157" i="1"/>
  <c r="FI157" i="1"/>
  <c r="FH157" i="1"/>
  <c r="FJ157" i="1" s="1"/>
  <c r="FF157" i="1"/>
  <c r="FD157" i="1"/>
  <c r="FB157" i="1"/>
  <c r="FA157" i="1"/>
  <c r="EZ157" i="1"/>
  <c r="EX157" i="1"/>
  <c r="EV157" i="1"/>
  <c r="ES157" i="1"/>
  <c r="ER157" i="1"/>
  <c r="EP157" i="1"/>
  <c r="ET157" i="1" s="1"/>
  <c r="EN157" i="1"/>
  <c r="EK157" i="1"/>
  <c r="EJ157" i="1"/>
  <c r="EH157" i="1"/>
  <c r="EL157" i="1" s="1"/>
  <c r="EF157" i="1"/>
  <c r="EC157" i="1"/>
  <c r="EB157" i="1"/>
  <c r="ED157" i="1" s="1"/>
  <c r="DZ157" i="1"/>
  <c r="DX157" i="1"/>
  <c r="DU157" i="1"/>
  <c r="DT157" i="1"/>
  <c r="DR157" i="1"/>
  <c r="DP157" i="1"/>
  <c r="DP162" i="1" s="1"/>
  <c r="DM157" i="1"/>
  <c r="DL157" i="1"/>
  <c r="DJ157" i="1"/>
  <c r="DH157" i="1"/>
  <c r="DN157" i="1" s="1"/>
  <c r="DE157" i="1"/>
  <c r="DD157" i="1"/>
  <c r="DF157" i="1" s="1"/>
  <c r="DB157" i="1"/>
  <c r="CZ157" i="1"/>
  <c r="CW157" i="1"/>
  <c r="CV157" i="1"/>
  <c r="CX157" i="1" s="1"/>
  <c r="CT157" i="1"/>
  <c r="CR157" i="1"/>
  <c r="CP157" i="1"/>
  <c r="CO157" i="1"/>
  <c r="CN157" i="1"/>
  <c r="CL157" i="1"/>
  <c r="CJ157" i="1"/>
  <c r="CG157" i="1"/>
  <c r="CF157" i="1"/>
  <c r="CD157" i="1"/>
  <c r="CH157" i="1" s="1"/>
  <c r="CB157" i="1"/>
  <c r="BY157" i="1"/>
  <c r="BX157" i="1"/>
  <c r="BV157" i="1"/>
  <c r="BZ157" i="1" s="1"/>
  <c r="BT157" i="1"/>
  <c r="BQ157" i="1"/>
  <c r="BP157" i="1"/>
  <c r="BR157" i="1" s="1"/>
  <c r="BN157" i="1"/>
  <c r="BL157" i="1"/>
  <c r="BI157" i="1"/>
  <c r="BH157" i="1"/>
  <c r="BJ157" i="1" s="1"/>
  <c r="BF157" i="1"/>
  <c r="BD157" i="1"/>
  <c r="BD162" i="1" s="1"/>
  <c r="BA157" i="1"/>
  <c r="AZ157" i="1"/>
  <c r="AX157" i="1"/>
  <c r="AV157" i="1"/>
  <c r="BB157" i="1" s="1"/>
  <c r="AS157" i="1"/>
  <c r="AR157" i="1"/>
  <c r="AT157" i="1" s="1"/>
  <c r="AP157" i="1"/>
  <c r="AN157" i="1"/>
  <c r="AK157" i="1"/>
  <c r="AJ157" i="1"/>
  <c r="AL157" i="1" s="1"/>
  <c r="AH157" i="1"/>
  <c r="AF157" i="1"/>
  <c r="AD157" i="1"/>
  <c r="AC157" i="1"/>
  <c r="AB157" i="1"/>
  <c r="Z157" i="1"/>
  <c r="X157" i="1"/>
  <c r="U157" i="1"/>
  <c r="T157" i="1"/>
  <c r="R157" i="1"/>
  <c r="V157" i="1" s="1"/>
  <c r="P157" i="1"/>
  <c r="M157" i="1"/>
  <c r="L157" i="1"/>
  <c r="J157" i="1"/>
  <c r="N157" i="1" s="1"/>
  <c r="H157" i="1"/>
  <c r="JO156" i="1"/>
  <c r="JM156" i="1"/>
  <c r="JK156" i="1"/>
  <c r="JI156" i="1"/>
  <c r="JQ156" i="1" s="1"/>
  <c r="JH156" i="1"/>
  <c r="JF156" i="1"/>
  <c r="JD156" i="1"/>
  <c r="JA156" i="1"/>
  <c r="IZ156" i="1"/>
  <c r="JB156" i="1" s="1"/>
  <c r="IX156" i="1"/>
  <c r="IV156" i="1"/>
  <c r="IS156" i="1"/>
  <c r="IR156" i="1"/>
  <c r="IP156" i="1"/>
  <c r="IN156" i="1"/>
  <c r="IT156" i="1" s="1"/>
  <c r="IK156" i="1"/>
  <c r="IJ156" i="1"/>
  <c r="IL156" i="1" s="1"/>
  <c r="IH156" i="1"/>
  <c r="IF156" i="1"/>
  <c r="IC156" i="1"/>
  <c r="IB156" i="1"/>
  <c r="ID156" i="1" s="1"/>
  <c r="HZ156" i="1"/>
  <c r="HX156" i="1"/>
  <c r="HV156" i="1"/>
  <c r="HU156" i="1"/>
  <c r="HT156" i="1"/>
  <c r="HR156" i="1"/>
  <c r="HP156" i="1"/>
  <c r="HM156" i="1"/>
  <c r="HL156" i="1"/>
  <c r="HJ156" i="1"/>
  <c r="HN156" i="1" s="1"/>
  <c r="HH156" i="1"/>
  <c r="HE156" i="1"/>
  <c r="HD156" i="1"/>
  <c r="HB156" i="1"/>
  <c r="HF156" i="1" s="1"/>
  <c r="GZ156" i="1"/>
  <c r="GW156" i="1"/>
  <c r="GV156" i="1"/>
  <c r="GX156" i="1" s="1"/>
  <c r="GT156" i="1"/>
  <c r="GR156" i="1"/>
  <c r="GO156" i="1"/>
  <c r="GN156" i="1"/>
  <c r="GL156" i="1"/>
  <c r="GJ156" i="1"/>
  <c r="GG156" i="1"/>
  <c r="GF156" i="1"/>
  <c r="GD156" i="1"/>
  <c r="GB156" i="1"/>
  <c r="GH156" i="1" s="1"/>
  <c r="FY156" i="1"/>
  <c r="FX156" i="1"/>
  <c r="FZ156" i="1" s="1"/>
  <c r="FV156" i="1"/>
  <c r="FT156" i="1"/>
  <c r="FQ156" i="1"/>
  <c r="FP156" i="1"/>
  <c r="FR156" i="1" s="1"/>
  <c r="FN156" i="1"/>
  <c r="FL156" i="1"/>
  <c r="FJ156" i="1"/>
  <c r="FI156" i="1"/>
  <c r="FH156" i="1"/>
  <c r="FF156" i="1"/>
  <c r="FD156" i="1"/>
  <c r="FA156" i="1"/>
  <c r="EZ156" i="1"/>
  <c r="EX156" i="1"/>
  <c r="FB156" i="1" s="1"/>
  <c r="EV156" i="1"/>
  <c r="ES156" i="1"/>
  <c r="ER156" i="1"/>
  <c r="EP156" i="1"/>
  <c r="ET156" i="1" s="1"/>
  <c r="EN156" i="1"/>
  <c r="EK156" i="1"/>
  <c r="EJ156" i="1"/>
  <c r="EL156" i="1" s="1"/>
  <c r="EH156" i="1"/>
  <c r="EF156" i="1"/>
  <c r="EC156" i="1"/>
  <c r="EB156" i="1"/>
  <c r="DZ156" i="1"/>
  <c r="DX156" i="1"/>
  <c r="DU156" i="1"/>
  <c r="DT156" i="1"/>
  <c r="DR156" i="1"/>
  <c r="DP156" i="1"/>
  <c r="DV156" i="1" s="1"/>
  <c r="DM156" i="1"/>
  <c r="DL156" i="1"/>
  <c r="DN156" i="1" s="1"/>
  <c r="DJ156" i="1"/>
  <c r="DH156" i="1"/>
  <c r="DE156" i="1"/>
  <c r="DD156" i="1"/>
  <c r="DF156" i="1" s="1"/>
  <c r="DB156" i="1"/>
  <c r="CZ156" i="1"/>
  <c r="CX156" i="1"/>
  <c r="CW156" i="1"/>
  <c r="CV156" i="1"/>
  <c r="CT156" i="1"/>
  <c r="CR156" i="1"/>
  <c r="CO156" i="1"/>
  <c r="CN156" i="1"/>
  <c r="CL156" i="1"/>
  <c r="CP156" i="1" s="1"/>
  <c r="CJ156" i="1"/>
  <c r="CG156" i="1"/>
  <c r="CF156" i="1"/>
  <c r="CD156" i="1"/>
  <c r="CH156" i="1" s="1"/>
  <c r="CB156" i="1"/>
  <c r="BY156" i="1"/>
  <c r="BX156" i="1"/>
  <c r="BZ156" i="1" s="1"/>
  <c r="BV156" i="1"/>
  <c r="BT156" i="1"/>
  <c r="BQ156" i="1"/>
  <c r="BP156" i="1"/>
  <c r="BR156" i="1" s="1"/>
  <c r="BN156" i="1"/>
  <c r="BL156" i="1"/>
  <c r="BI156" i="1"/>
  <c r="BH156" i="1"/>
  <c r="BF156" i="1"/>
  <c r="BD156" i="1"/>
  <c r="BJ156" i="1" s="1"/>
  <c r="BA156" i="1"/>
  <c r="AZ156" i="1"/>
  <c r="BB156" i="1" s="1"/>
  <c r="AX156" i="1"/>
  <c r="AV156" i="1"/>
  <c r="AS156" i="1"/>
  <c r="AR156" i="1"/>
  <c r="AT156" i="1" s="1"/>
  <c r="AP156" i="1"/>
  <c r="AN156" i="1"/>
  <c r="AL156" i="1"/>
  <c r="AK156" i="1"/>
  <c r="AJ156" i="1"/>
  <c r="AH156" i="1"/>
  <c r="AF156" i="1"/>
  <c r="AC156" i="1"/>
  <c r="AB156" i="1"/>
  <c r="Z156" i="1"/>
  <c r="AD156" i="1" s="1"/>
  <c r="X156" i="1"/>
  <c r="U156" i="1"/>
  <c r="T156" i="1"/>
  <c r="R156" i="1"/>
  <c r="V156" i="1" s="1"/>
  <c r="P156" i="1"/>
  <c r="M156" i="1"/>
  <c r="L156" i="1"/>
  <c r="N156" i="1" s="1"/>
  <c r="J156" i="1"/>
  <c r="H156" i="1"/>
  <c r="JO155" i="1"/>
  <c r="JM155" i="1"/>
  <c r="JK155" i="1"/>
  <c r="JI155" i="1"/>
  <c r="JH155" i="1"/>
  <c r="JJ155" i="1" s="1"/>
  <c r="JF155" i="1"/>
  <c r="JD155" i="1"/>
  <c r="JA155" i="1"/>
  <c r="IZ155" i="1"/>
  <c r="IX155" i="1"/>
  <c r="IV155" i="1"/>
  <c r="JB155" i="1" s="1"/>
  <c r="IS155" i="1"/>
  <c r="IR155" i="1"/>
  <c r="IT155" i="1" s="1"/>
  <c r="IP155" i="1"/>
  <c r="IN155" i="1"/>
  <c r="IK155" i="1"/>
  <c r="IJ155" i="1"/>
  <c r="IL155" i="1" s="1"/>
  <c r="IH155" i="1"/>
  <c r="IF155" i="1"/>
  <c r="ID155" i="1"/>
  <c r="IC155" i="1"/>
  <c r="IB155" i="1"/>
  <c r="HZ155" i="1"/>
  <c r="HX155" i="1"/>
  <c r="HU155" i="1"/>
  <c r="HT155" i="1"/>
  <c r="HR155" i="1"/>
  <c r="HP155" i="1"/>
  <c r="HM155" i="1"/>
  <c r="HL155" i="1"/>
  <c r="HJ155" i="1"/>
  <c r="HN155" i="1" s="1"/>
  <c r="HH155" i="1"/>
  <c r="HE155" i="1"/>
  <c r="HD155" i="1"/>
  <c r="HF155" i="1" s="1"/>
  <c r="HB155" i="1"/>
  <c r="GZ155" i="1"/>
  <c r="GW155" i="1"/>
  <c r="GV155" i="1"/>
  <c r="GT155" i="1"/>
  <c r="GR155" i="1"/>
  <c r="GO155" i="1"/>
  <c r="GN155" i="1"/>
  <c r="GL155" i="1"/>
  <c r="GJ155" i="1"/>
  <c r="GP155" i="1" s="1"/>
  <c r="GG155" i="1"/>
  <c r="GF155" i="1"/>
  <c r="GH155" i="1" s="1"/>
  <c r="GD155" i="1"/>
  <c r="GB155" i="1"/>
  <c r="FY155" i="1"/>
  <c r="FX155" i="1"/>
  <c r="FZ155" i="1" s="1"/>
  <c r="FV155" i="1"/>
  <c r="FT155" i="1"/>
  <c r="FR155" i="1"/>
  <c r="FQ155" i="1"/>
  <c r="FP155" i="1"/>
  <c r="FN155" i="1"/>
  <c r="FL155" i="1"/>
  <c r="FI155" i="1"/>
  <c r="FH155" i="1"/>
  <c r="FF155" i="1"/>
  <c r="FJ155" i="1" s="1"/>
  <c r="FD155" i="1"/>
  <c r="FA155" i="1"/>
  <c r="EZ155" i="1"/>
  <c r="EX155" i="1"/>
  <c r="FB155" i="1" s="1"/>
  <c r="EV155" i="1"/>
  <c r="ES155" i="1"/>
  <c r="ER155" i="1"/>
  <c r="ET155" i="1" s="1"/>
  <c r="EP155" i="1"/>
  <c r="EN155" i="1"/>
  <c r="EK155" i="1"/>
  <c r="EJ155" i="1"/>
  <c r="EH155" i="1"/>
  <c r="EF155" i="1"/>
  <c r="EC155" i="1"/>
  <c r="EB155" i="1"/>
  <c r="DZ155" i="1"/>
  <c r="DX155" i="1"/>
  <c r="ED155" i="1" s="1"/>
  <c r="DU155" i="1"/>
  <c r="DT155" i="1"/>
  <c r="DV155" i="1" s="1"/>
  <c r="DR155" i="1"/>
  <c r="DP155" i="1"/>
  <c r="DM155" i="1"/>
  <c r="DL155" i="1"/>
  <c r="DN155" i="1" s="1"/>
  <c r="DJ155" i="1"/>
  <c r="DH155" i="1"/>
  <c r="DF155" i="1"/>
  <c r="DE155" i="1"/>
  <c r="DD155" i="1"/>
  <c r="DB155" i="1"/>
  <c r="CZ155" i="1"/>
  <c r="CW155" i="1"/>
  <c r="CV155" i="1"/>
  <c r="CT155" i="1"/>
  <c r="CX155" i="1" s="1"/>
  <c r="CR155" i="1"/>
  <c r="CO155" i="1"/>
  <c r="CN155" i="1"/>
  <c r="CL155" i="1"/>
  <c r="CP155" i="1" s="1"/>
  <c r="CJ155" i="1"/>
  <c r="CG155" i="1"/>
  <c r="CF155" i="1"/>
  <c r="CH155" i="1" s="1"/>
  <c r="CD155" i="1"/>
  <c r="CB155" i="1"/>
  <c r="BY155" i="1"/>
  <c r="BX155" i="1"/>
  <c r="BZ155" i="1" s="1"/>
  <c r="BV155" i="1"/>
  <c r="BT155" i="1"/>
  <c r="BQ155" i="1"/>
  <c r="BP155" i="1"/>
  <c r="BN155" i="1"/>
  <c r="BL155" i="1"/>
  <c r="BR155" i="1" s="1"/>
  <c r="BI155" i="1"/>
  <c r="BH155" i="1"/>
  <c r="BJ155" i="1" s="1"/>
  <c r="BF155" i="1"/>
  <c r="BD155" i="1"/>
  <c r="BA155" i="1"/>
  <c r="AZ155" i="1"/>
  <c r="BB155" i="1" s="1"/>
  <c r="AX155" i="1"/>
  <c r="AV155" i="1"/>
  <c r="AT155" i="1"/>
  <c r="AS155" i="1"/>
  <c r="AR155" i="1"/>
  <c r="AP155" i="1"/>
  <c r="AN155" i="1"/>
  <c r="AK155" i="1"/>
  <c r="AJ155" i="1"/>
  <c r="AH155" i="1"/>
  <c r="AL155" i="1" s="1"/>
  <c r="AF155" i="1"/>
  <c r="AC155" i="1"/>
  <c r="AB155" i="1"/>
  <c r="Z155" i="1"/>
  <c r="AD155" i="1" s="1"/>
  <c r="X155" i="1"/>
  <c r="U155" i="1"/>
  <c r="T155" i="1"/>
  <c r="V155" i="1" s="1"/>
  <c r="R155" i="1"/>
  <c r="P155" i="1"/>
  <c r="M155" i="1"/>
  <c r="L155" i="1"/>
  <c r="J155" i="1"/>
  <c r="H155" i="1"/>
  <c r="JR154" i="1"/>
  <c r="JQ154" i="1"/>
  <c r="JP154" i="1"/>
  <c r="JO154" i="1"/>
  <c r="JN154" i="1"/>
  <c r="JM154" i="1"/>
  <c r="JL154" i="1"/>
  <c r="JK154" i="1"/>
  <c r="JO153" i="1"/>
  <c r="JM153" i="1"/>
  <c r="JK153" i="1"/>
  <c r="JI153" i="1"/>
  <c r="JH153" i="1"/>
  <c r="JP153" i="1" s="1"/>
  <c r="JF153" i="1"/>
  <c r="JD153" i="1"/>
  <c r="JJ153" i="1" s="1"/>
  <c r="JA153" i="1"/>
  <c r="IZ153" i="1"/>
  <c r="JB153" i="1" s="1"/>
  <c r="IX153" i="1"/>
  <c r="IV153" i="1"/>
  <c r="IS153" i="1"/>
  <c r="IR153" i="1"/>
  <c r="IT153" i="1" s="1"/>
  <c r="IP153" i="1"/>
  <c r="IN153" i="1"/>
  <c r="IL153" i="1"/>
  <c r="IK153" i="1"/>
  <c r="IJ153" i="1"/>
  <c r="IH153" i="1"/>
  <c r="IF153" i="1"/>
  <c r="IC153" i="1"/>
  <c r="IB153" i="1"/>
  <c r="HZ153" i="1"/>
  <c r="HX153" i="1"/>
  <c r="HU153" i="1"/>
  <c r="HT153" i="1"/>
  <c r="HR153" i="1"/>
  <c r="HV153" i="1" s="1"/>
  <c r="HP153" i="1"/>
  <c r="HM153" i="1"/>
  <c r="HL153" i="1"/>
  <c r="HN153" i="1" s="1"/>
  <c r="HJ153" i="1"/>
  <c r="HH153" i="1"/>
  <c r="HE153" i="1"/>
  <c r="HD153" i="1"/>
  <c r="HF153" i="1" s="1"/>
  <c r="HB153" i="1"/>
  <c r="GZ153" i="1"/>
  <c r="GW153" i="1"/>
  <c r="GV153" i="1"/>
  <c r="GT153" i="1"/>
  <c r="GR153" i="1"/>
  <c r="GX153" i="1" s="1"/>
  <c r="GO153" i="1"/>
  <c r="GN153" i="1"/>
  <c r="GP153" i="1" s="1"/>
  <c r="GL153" i="1"/>
  <c r="GJ153" i="1"/>
  <c r="GG153" i="1"/>
  <c r="GF153" i="1"/>
  <c r="GH153" i="1" s="1"/>
  <c r="GD153" i="1"/>
  <c r="GB153" i="1"/>
  <c r="FZ153" i="1"/>
  <c r="FY153" i="1"/>
  <c r="FX153" i="1"/>
  <c r="FV153" i="1"/>
  <c r="FT153" i="1"/>
  <c r="FQ153" i="1"/>
  <c r="FP153" i="1"/>
  <c r="FN153" i="1"/>
  <c r="FR153" i="1" s="1"/>
  <c r="FL153" i="1"/>
  <c r="FI153" i="1"/>
  <c r="FH153" i="1"/>
  <c r="FF153" i="1"/>
  <c r="FJ153" i="1" s="1"/>
  <c r="FD153" i="1"/>
  <c r="FA153" i="1"/>
  <c r="EZ153" i="1"/>
  <c r="FB153" i="1" s="1"/>
  <c r="EX153" i="1"/>
  <c r="EV153" i="1"/>
  <c r="ES153" i="1"/>
  <c r="ER153" i="1"/>
  <c r="EP153" i="1"/>
  <c r="EN153" i="1"/>
  <c r="EK153" i="1"/>
  <c r="EJ153" i="1"/>
  <c r="EH153" i="1"/>
  <c r="EF153" i="1"/>
  <c r="EL153" i="1" s="1"/>
  <c r="EC153" i="1"/>
  <c r="EB153" i="1"/>
  <c r="ED153" i="1" s="1"/>
  <c r="DZ153" i="1"/>
  <c r="DX153" i="1"/>
  <c r="DU153" i="1"/>
  <c r="DT153" i="1"/>
  <c r="DV153" i="1" s="1"/>
  <c r="DR153" i="1"/>
  <c r="DP153" i="1"/>
  <c r="DN153" i="1"/>
  <c r="DM153" i="1"/>
  <c r="DL153" i="1"/>
  <c r="DJ153" i="1"/>
  <c r="DH153" i="1"/>
  <c r="DE153" i="1"/>
  <c r="DD153" i="1"/>
  <c r="DB153" i="1"/>
  <c r="DF153" i="1" s="1"/>
  <c r="CZ153" i="1"/>
  <c r="CW153" i="1"/>
  <c r="CV153" i="1"/>
  <c r="CT153" i="1"/>
  <c r="CX153" i="1" s="1"/>
  <c r="CR153" i="1"/>
  <c r="CO153" i="1"/>
  <c r="CN153" i="1"/>
  <c r="CP153" i="1" s="1"/>
  <c r="CL153" i="1"/>
  <c r="CJ153" i="1"/>
  <c r="CG153" i="1"/>
  <c r="CF153" i="1"/>
  <c r="CD153" i="1"/>
  <c r="CB153" i="1"/>
  <c r="BY153" i="1"/>
  <c r="BX153" i="1"/>
  <c r="BV153" i="1"/>
  <c r="BT153" i="1"/>
  <c r="BZ153" i="1" s="1"/>
  <c r="BQ153" i="1"/>
  <c r="BP153" i="1"/>
  <c r="BR153" i="1" s="1"/>
  <c r="BN153" i="1"/>
  <c r="BL153" i="1"/>
  <c r="BI153" i="1"/>
  <c r="BH153" i="1"/>
  <c r="BJ153" i="1" s="1"/>
  <c r="BF153" i="1"/>
  <c r="BD153" i="1"/>
  <c r="BB153" i="1"/>
  <c r="BA153" i="1"/>
  <c r="AZ153" i="1"/>
  <c r="AX153" i="1"/>
  <c r="AV153" i="1"/>
  <c r="AS153" i="1"/>
  <c r="AR153" i="1"/>
  <c r="AP153" i="1"/>
  <c r="AT153" i="1" s="1"/>
  <c r="AN153" i="1"/>
  <c r="AK153" i="1"/>
  <c r="AJ153" i="1"/>
  <c r="AH153" i="1"/>
  <c r="AL153" i="1" s="1"/>
  <c r="AF153" i="1"/>
  <c r="AC153" i="1"/>
  <c r="AB153" i="1"/>
  <c r="AD153" i="1" s="1"/>
  <c r="Z153" i="1"/>
  <c r="X153" i="1"/>
  <c r="U153" i="1"/>
  <c r="T153" i="1"/>
  <c r="V153" i="1" s="1"/>
  <c r="R153" i="1"/>
  <c r="P153" i="1"/>
  <c r="M153" i="1"/>
  <c r="L153" i="1"/>
  <c r="J153" i="1"/>
  <c r="H153" i="1"/>
  <c r="N153" i="1" s="1"/>
  <c r="JO152" i="1"/>
  <c r="JM152" i="1"/>
  <c r="JK152" i="1"/>
  <c r="JI152" i="1"/>
  <c r="JH152" i="1"/>
  <c r="JJ152" i="1" s="1"/>
  <c r="JF152" i="1"/>
  <c r="JD152" i="1"/>
  <c r="JB152" i="1"/>
  <c r="JA152" i="1"/>
  <c r="IZ152" i="1"/>
  <c r="IX152" i="1"/>
  <c r="IV152" i="1"/>
  <c r="IT152" i="1"/>
  <c r="IS152" i="1"/>
  <c r="IR152" i="1"/>
  <c r="IP152" i="1"/>
  <c r="IN152" i="1"/>
  <c r="IK152" i="1"/>
  <c r="IJ152" i="1"/>
  <c r="IH152" i="1"/>
  <c r="IL152" i="1" s="1"/>
  <c r="IF152" i="1"/>
  <c r="IC152" i="1"/>
  <c r="IB152" i="1"/>
  <c r="HZ152" i="1"/>
  <c r="ID152" i="1" s="1"/>
  <c r="HX152" i="1"/>
  <c r="HU152" i="1"/>
  <c r="HT152" i="1"/>
  <c r="HV152" i="1" s="1"/>
  <c r="HR152" i="1"/>
  <c r="HP152" i="1"/>
  <c r="HM152" i="1"/>
  <c r="HL152" i="1"/>
  <c r="HJ152" i="1"/>
  <c r="HH152" i="1"/>
  <c r="HE152" i="1"/>
  <c r="HD152" i="1"/>
  <c r="HB152" i="1"/>
  <c r="GZ152" i="1"/>
  <c r="GW152" i="1"/>
  <c r="GV152" i="1"/>
  <c r="GX152" i="1" s="1"/>
  <c r="GT152" i="1"/>
  <c r="GR152" i="1"/>
  <c r="GO152" i="1"/>
  <c r="GN152" i="1"/>
  <c r="GP152" i="1" s="1"/>
  <c r="GL152" i="1"/>
  <c r="GJ152" i="1"/>
  <c r="GH152" i="1"/>
  <c r="GG152" i="1"/>
  <c r="GF152" i="1"/>
  <c r="GD152" i="1"/>
  <c r="GB152" i="1"/>
  <c r="FY152" i="1"/>
  <c r="FX152" i="1"/>
  <c r="FV152" i="1"/>
  <c r="FZ152" i="1" s="1"/>
  <c r="FT152" i="1"/>
  <c r="FQ152" i="1"/>
  <c r="FP152" i="1"/>
  <c r="FN152" i="1"/>
  <c r="FR152" i="1" s="1"/>
  <c r="FL152" i="1"/>
  <c r="FI152" i="1"/>
  <c r="FH152" i="1"/>
  <c r="FJ152" i="1" s="1"/>
  <c r="FF152" i="1"/>
  <c r="FD152" i="1"/>
  <c r="FA152" i="1"/>
  <c r="EZ152" i="1"/>
  <c r="FB152" i="1" s="1"/>
  <c r="EX152" i="1"/>
  <c r="EV152" i="1"/>
  <c r="ES152" i="1"/>
  <c r="ER152" i="1"/>
  <c r="ET152" i="1" s="1"/>
  <c r="EP152" i="1"/>
  <c r="EN152" i="1"/>
  <c r="EK152" i="1"/>
  <c r="EJ152" i="1"/>
  <c r="EL152" i="1" s="1"/>
  <c r="EH152" i="1"/>
  <c r="EF152" i="1"/>
  <c r="EC152" i="1"/>
  <c r="EB152" i="1"/>
  <c r="ED152" i="1" s="1"/>
  <c r="DZ152" i="1"/>
  <c r="DX152" i="1"/>
  <c r="DV152" i="1"/>
  <c r="DU152" i="1"/>
  <c r="DT152" i="1"/>
  <c r="DR152" i="1"/>
  <c r="DP152" i="1"/>
  <c r="DN152" i="1"/>
  <c r="DM152" i="1"/>
  <c r="DL152" i="1"/>
  <c r="DJ152" i="1"/>
  <c r="DH152" i="1"/>
  <c r="DE152" i="1"/>
  <c r="DD152" i="1"/>
  <c r="DB152" i="1"/>
  <c r="DF152" i="1" s="1"/>
  <c r="CZ152" i="1"/>
  <c r="CW152" i="1"/>
  <c r="CV152" i="1"/>
  <c r="CX152" i="1" s="1"/>
  <c r="CT152" i="1"/>
  <c r="CR152" i="1"/>
  <c r="CO152" i="1"/>
  <c r="CN152" i="1"/>
  <c r="CL152" i="1"/>
  <c r="CJ152" i="1"/>
  <c r="CG152" i="1"/>
  <c r="CF152" i="1"/>
  <c r="CD152" i="1"/>
  <c r="CB152" i="1"/>
  <c r="BY152" i="1"/>
  <c r="BX152" i="1"/>
  <c r="BZ152" i="1" s="1"/>
  <c r="BV152" i="1"/>
  <c r="BT152" i="1"/>
  <c r="BQ152" i="1"/>
  <c r="BP152" i="1"/>
  <c r="BR152" i="1" s="1"/>
  <c r="BN152" i="1"/>
  <c r="BL152" i="1"/>
  <c r="BJ152" i="1"/>
  <c r="BI152" i="1"/>
  <c r="BH152" i="1"/>
  <c r="BF152" i="1"/>
  <c r="BD152" i="1"/>
  <c r="BA152" i="1"/>
  <c r="AZ152" i="1"/>
  <c r="AX152" i="1"/>
  <c r="BB152" i="1" s="1"/>
  <c r="AV152" i="1"/>
  <c r="AS152" i="1"/>
  <c r="AR152" i="1"/>
  <c r="AP152" i="1"/>
  <c r="AT152" i="1" s="1"/>
  <c r="AN152" i="1"/>
  <c r="AK152" i="1"/>
  <c r="AJ152" i="1"/>
  <c r="AL152" i="1" s="1"/>
  <c r="AH152" i="1"/>
  <c r="AF152" i="1"/>
  <c r="AC152" i="1"/>
  <c r="AB152" i="1"/>
  <c r="AD152" i="1" s="1"/>
  <c r="Z152" i="1"/>
  <c r="X152" i="1"/>
  <c r="U152" i="1"/>
  <c r="T152" i="1"/>
  <c r="V152" i="1" s="1"/>
  <c r="R152" i="1"/>
  <c r="P152" i="1"/>
  <c r="M152" i="1"/>
  <c r="L152" i="1"/>
  <c r="N152" i="1" s="1"/>
  <c r="J152" i="1"/>
  <c r="H152" i="1"/>
  <c r="JR151" i="1"/>
  <c r="JQ151" i="1"/>
  <c r="JP151" i="1"/>
  <c r="JO151" i="1"/>
  <c r="JN151" i="1"/>
  <c r="JM151" i="1"/>
  <c r="JL151" i="1"/>
  <c r="JK151" i="1"/>
  <c r="JO150" i="1"/>
  <c r="JM150" i="1"/>
  <c r="JK150" i="1"/>
  <c r="JI150" i="1"/>
  <c r="JH150" i="1"/>
  <c r="JJ150" i="1" s="1"/>
  <c r="JF150" i="1"/>
  <c r="JD150" i="1"/>
  <c r="JB150" i="1"/>
  <c r="JA150" i="1"/>
  <c r="IZ150" i="1"/>
  <c r="IX150" i="1"/>
  <c r="IV150" i="1"/>
  <c r="IT150" i="1"/>
  <c r="IS150" i="1"/>
  <c r="IR150" i="1"/>
  <c r="IP150" i="1"/>
  <c r="IN150" i="1"/>
  <c r="IK150" i="1"/>
  <c r="IJ150" i="1"/>
  <c r="IH150" i="1"/>
  <c r="IL150" i="1" s="1"/>
  <c r="IF150" i="1"/>
  <c r="IC150" i="1"/>
  <c r="IB150" i="1"/>
  <c r="ID150" i="1" s="1"/>
  <c r="HZ150" i="1"/>
  <c r="HX150" i="1"/>
  <c r="HU150" i="1"/>
  <c r="HT150" i="1"/>
  <c r="HR150" i="1"/>
  <c r="HP150" i="1"/>
  <c r="HM150" i="1"/>
  <c r="HL150" i="1"/>
  <c r="HJ150" i="1"/>
  <c r="HH150" i="1"/>
  <c r="HE150" i="1"/>
  <c r="HD150" i="1"/>
  <c r="HF150" i="1" s="1"/>
  <c r="HB150" i="1"/>
  <c r="GZ150" i="1"/>
  <c r="GW150" i="1"/>
  <c r="GV150" i="1"/>
  <c r="GX150" i="1" s="1"/>
  <c r="GT150" i="1"/>
  <c r="GR150" i="1"/>
  <c r="GP150" i="1"/>
  <c r="GO150" i="1"/>
  <c r="GN150" i="1"/>
  <c r="GL150" i="1"/>
  <c r="GJ150" i="1"/>
  <c r="GG150" i="1"/>
  <c r="GF150" i="1"/>
  <c r="GD150" i="1"/>
  <c r="GH150" i="1" s="1"/>
  <c r="GB150" i="1"/>
  <c r="FY150" i="1"/>
  <c r="FX150" i="1"/>
  <c r="FV150" i="1"/>
  <c r="FZ150" i="1" s="1"/>
  <c r="FT150" i="1"/>
  <c r="FQ150" i="1"/>
  <c r="FP150" i="1"/>
  <c r="FR150" i="1" s="1"/>
  <c r="FN150" i="1"/>
  <c r="FL150" i="1"/>
  <c r="FI150" i="1"/>
  <c r="FH150" i="1"/>
  <c r="FJ150" i="1" s="1"/>
  <c r="FF150" i="1"/>
  <c r="FD150" i="1"/>
  <c r="FA150" i="1"/>
  <c r="EZ150" i="1"/>
  <c r="FB150" i="1" s="1"/>
  <c r="EX150" i="1"/>
  <c r="EV150" i="1"/>
  <c r="ES150" i="1"/>
  <c r="ER150" i="1"/>
  <c r="ET150" i="1" s="1"/>
  <c r="EP150" i="1"/>
  <c r="EN150" i="1"/>
  <c r="EK150" i="1"/>
  <c r="EJ150" i="1"/>
  <c r="EL150" i="1" s="1"/>
  <c r="EH150" i="1"/>
  <c r="EF150" i="1"/>
  <c r="ED150" i="1"/>
  <c r="EC150" i="1"/>
  <c r="EB150" i="1"/>
  <c r="DZ150" i="1"/>
  <c r="DX150" i="1"/>
  <c r="DU150" i="1"/>
  <c r="DT150" i="1"/>
  <c r="DR150" i="1"/>
  <c r="DV150" i="1" s="1"/>
  <c r="DP150" i="1"/>
  <c r="DM150" i="1"/>
  <c r="DL150" i="1"/>
  <c r="DJ150" i="1"/>
  <c r="DN150" i="1" s="1"/>
  <c r="DH150" i="1"/>
  <c r="DE150" i="1"/>
  <c r="DD150" i="1"/>
  <c r="DF150" i="1" s="1"/>
  <c r="DB150" i="1"/>
  <c r="CZ150" i="1"/>
  <c r="CW150" i="1"/>
  <c r="CW162" i="1" s="1"/>
  <c r="CV150" i="1"/>
  <c r="CT150" i="1"/>
  <c r="CR150" i="1"/>
  <c r="CO150" i="1"/>
  <c r="CN150" i="1"/>
  <c r="CL150" i="1"/>
  <c r="CJ150" i="1"/>
  <c r="CG150" i="1"/>
  <c r="CF150" i="1"/>
  <c r="CH150" i="1" s="1"/>
  <c r="CD150" i="1"/>
  <c r="CB150" i="1"/>
  <c r="BY150" i="1"/>
  <c r="BX150" i="1"/>
  <c r="BZ150" i="1" s="1"/>
  <c r="BV150" i="1"/>
  <c r="BT150" i="1"/>
  <c r="BR150" i="1"/>
  <c r="BQ150" i="1"/>
  <c r="BP150" i="1"/>
  <c r="BN150" i="1"/>
  <c r="BL150" i="1"/>
  <c r="BI150" i="1"/>
  <c r="BH150" i="1"/>
  <c r="BF150" i="1"/>
  <c r="BJ150" i="1" s="1"/>
  <c r="BD150" i="1"/>
  <c r="BA150" i="1"/>
  <c r="AZ150" i="1"/>
  <c r="AX150" i="1"/>
  <c r="BB150" i="1" s="1"/>
  <c r="AV150" i="1"/>
  <c r="AS150" i="1"/>
  <c r="AR150" i="1"/>
  <c r="AT150" i="1" s="1"/>
  <c r="AP150" i="1"/>
  <c r="AN150" i="1"/>
  <c r="AK150" i="1"/>
  <c r="AK162" i="1" s="1"/>
  <c r="AJ150" i="1"/>
  <c r="AL150" i="1" s="1"/>
  <c r="AH150" i="1"/>
  <c r="AF150" i="1"/>
  <c r="AC150" i="1"/>
  <c r="AB150" i="1"/>
  <c r="AD150" i="1" s="1"/>
  <c r="Z150" i="1"/>
  <c r="X150" i="1"/>
  <c r="U150" i="1"/>
  <c r="T150" i="1"/>
  <c r="V150" i="1" s="1"/>
  <c r="R150" i="1"/>
  <c r="P150" i="1"/>
  <c r="M150" i="1"/>
  <c r="L150" i="1"/>
  <c r="N150" i="1" s="1"/>
  <c r="J150" i="1"/>
  <c r="H150" i="1"/>
  <c r="JO149" i="1"/>
  <c r="JM149" i="1"/>
  <c r="JK149" i="1"/>
  <c r="JJ149" i="1"/>
  <c r="JI149" i="1"/>
  <c r="JH149" i="1"/>
  <c r="JF149" i="1"/>
  <c r="JF162" i="1" s="1"/>
  <c r="JD149" i="1"/>
  <c r="JD162" i="1" s="1"/>
  <c r="JA149" i="1"/>
  <c r="IZ149" i="1"/>
  <c r="IX149" i="1"/>
  <c r="IV149" i="1"/>
  <c r="IV162" i="1" s="1"/>
  <c r="IS149" i="1"/>
  <c r="IR149" i="1"/>
  <c r="IP149" i="1"/>
  <c r="IN149" i="1"/>
  <c r="IK149" i="1"/>
  <c r="IK162" i="1" s="1"/>
  <c r="IJ149" i="1"/>
  <c r="IH149" i="1"/>
  <c r="IH162" i="1" s="1"/>
  <c r="IF149" i="1"/>
  <c r="IF162" i="1" s="1"/>
  <c r="IC149" i="1"/>
  <c r="IC162" i="1" s="1"/>
  <c r="IB149" i="1"/>
  <c r="HZ149" i="1"/>
  <c r="HZ162" i="1" s="1"/>
  <c r="HX149" i="1"/>
  <c r="HX162" i="1" s="1"/>
  <c r="HU149" i="1"/>
  <c r="HT149" i="1"/>
  <c r="HR149" i="1"/>
  <c r="HR162" i="1" s="1"/>
  <c r="HP149" i="1"/>
  <c r="HP162" i="1" s="1"/>
  <c r="HM149" i="1"/>
  <c r="HL149" i="1"/>
  <c r="HJ149" i="1"/>
  <c r="HH149" i="1"/>
  <c r="HH162" i="1" s="1"/>
  <c r="HE149" i="1"/>
  <c r="HD149" i="1"/>
  <c r="HB149" i="1"/>
  <c r="GZ149" i="1"/>
  <c r="GZ162" i="1" s="1"/>
  <c r="GX149" i="1"/>
  <c r="GW149" i="1"/>
  <c r="GV149" i="1"/>
  <c r="GV162" i="1" s="1"/>
  <c r="GT149" i="1"/>
  <c r="GR149" i="1"/>
  <c r="GO149" i="1"/>
  <c r="GN149" i="1"/>
  <c r="GL149" i="1"/>
  <c r="GL162" i="1" s="1"/>
  <c r="GJ149" i="1"/>
  <c r="GG149" i="1"/>
  <c r="GG162" i="1" s="1"/>
  <c r="GF149" i="1"/>
  <c r="GF162" i="1" s="1"/>
  <c r="GD149" i="1"/>
  <c r="GB149" i="1"/>
  <c r="FY149" i="1"/>
  <c r="FY162" i="1" s="1"/>
  <c r="FX149" i="1"/>
  <c r="FX162" i="1" s="1"/>
  <c r="FV149" i="1"/>
  <c r="FV162" i="1" s="1"/>
  <c r="FT149" i="1"/>
  <c r="FQ149" i="1"/>
  <c r="FQ162" i="1" s="1"/>
  <c r="FP149" i="1"/>
  <c r="FP162" i="1" s="1"/>
  <c r="FN149" i="1"/>
  <c r="FL149" i="1"/>
  <c r="FL162" i="1" s="1"/>
  <c r="FI149" i="1"/>
  <c r="FH149" i="1"/>
  <c r="FH162" i="1" s="1"/>
  <c r="FF149" i="1"/>
  <c r="FF162" i="1" s="1"/>
  <c r="FD149" i="1"/>
  <c r="FD162" i="1" s="1"/>
  <c r="FA149" i="1"/>
  <c r="EZ149" i="1"/>
  <c r="FB149" i="1" s="1"/>
  <c r="FB162" i="1" s="1"/>
  <c r="EX149" i="1"/>
  <c r="EX162" i="1" s="1"/>
  <c r="EV149" i="1"/>
  <c r="EV162" i="1" s="1"/>
  <c r="ES149" i="1"/>
  <c r="ES162" i="1" s="1"/>
  <c r="ER149" i="1"/>
  <c r="EP149" i="1"/>
  <c r="EP162" i="1" s="1"/>
  <c r="EN149" i="1"/>
  <c r="EL149" i="1"/>
  <c r="EK149" i="1"/>
  <c r="EK162" i="1" s="1"/>
  <c r="EJ149" i="1"/>
  <c r="EH149" i="1"/>
  <c r="EF149" i="1"/>
  <c r="EF162" i="1" s="1"/>
  <c r="ED149" i="1"/>
  <c r="EC149" i="1"/>
  <c r="EC162" i="1" s="1"/>
  <c r="EB149" i="1"/>
  <c r="DZ149" i="1"/>
  <c r="DX149" i="1"/>
  <c r="DX162" i="1" s="1"/>
  <c r="DU149" i="1"/>
  <c r="DU162" i="1" s="1"/>
  <c r="DT149" i="1"/>
  <c r="DT162" i="1" s="1"/>
  <c r="DR149" i="1"/>
  <c r="DP149" i="1"/>
  <c r="DM149" i="1"/>
  <c r="DL149" i="1"/>
  <c r="DL162" i="1" s="1"/>
  <c r="DJ149" i="1"/>
  <c r="DJ162" i="1" s="1"/>
  <c r="DH149" i="1"/>
  <c r="DH162" i="1" s="1"/>
  <c r="DE149" i="1"/>
  <c r="DD149" i="1"/>
  <c r="DD162" i="1" s="1"/>
  <c r="DB149" i="1"/>
  <c r="DB162" i="1" s="1"/>
  <c r="CZ149" i="1"/>
  <c r="CZ162" i="1" s="1"/>
  <c r="CW149" i="1"/>
  <c r="CV149" i="1"/>
  <c r="CV162" i="1" s="1"/>
  <c r="CT149" i="1"/>
  <c r="CR149" i="1"/>
  <c r="CR162" i="1" s="1"/>
  <c r="CO149" i="1"/>
  <c r="CO162" i="1" s="1"/>
  <c r="CN149" i="1"/>
  <c r="CP149" i="1" s="1"/>
  <c r="CL149" i="1"/>
  <c r="CL162" i="1" s="1"/>
  <c r="CJ149" i="1"/>
  <c r="CJ162" i="1" s="1"/>
  <c r="CG149" i="1"/>
  <c r="CF149" i="1"/>
  <c r="CD149" i="1"/>
  <c r="CB149" i="1"/>
  <c r="CB162" i="1" s="1"/>
  <c r="BZ149" i="1"/>
  <c r="BY149" i="1"/>
  <c r="BX149" i="1"/>
  <c r="BX162" i="1" s="1"/>
  <c r="BV149" i="1"/>
  <c r="BT149" i="1"/>
  <c r="BT162" i="1" s="1"/>
  <c r="BQ149" i="1"/>
  <c r="BP149" i="1"/>
  <c r="BP162" i="1" s="1"/>
  <c r="BN149" i="1"/>
  <c r="BN162" i="1" s="1"/>
  <c r="BL149" i="1"/>
  <c r="BL162" i="1" s="1"/>
  <c r="BI149" i="1"/>
  <c r="BI162" i="1" s="1"/>
  <c r="BH149" i="1"/>
  <c r="BF149" i="1"/>
  <c r="BD149" i="1"/>
  <c r="BA149" i="1"/>
  <c r="BA162" i="1" s="1"/>
  <c r="AZ149" i="1"/>
  <c r="AZ162" i="1" s="1"/>
  <c r="AX149" i="1"/>
  <c r="AX162" i="1" s="1"/>
  <c r="AV149" i="1"/>
  <c r="AV162" i="1" s="1"/>
  <c r="AS149" i="1"/>
  <c r="AR149" i="1"/>
  <c r="AP149" i="1"/>
  <c r="AP162" i="1" s="1"/>
  <c r="AN149" i="1"/>
  <c r="AK149" i="1"/>
  <c r="AJ149" i="1"/>
  <c r="AJ162" i="1" s="1"/>
  <c r="AH149" i="1"/>
  <c r="AH162" i="1" s="1"/>
  <c r="AF149" i="1"/>
  <c r="AC149" i="1"/>
  <c r="AC162" i="1" s="1"/>
  <c r="AB149" i="1"/>
  <c r="AD149" i="1" s="1"/>
  <c r="AD162" i="1" s="1"/>
  <c r="Z149" i="1"/>
  <c r="Z162" i="1" s="1"/>
  <c r="X149" i="1"/>
  <c r="X162" i="1" s="1"/>
  <c r="U149" i="1"/>
  <c r="U162" i="1" s="1"/>
  <c r="T149" i="1"/>
  <c r="R149" i="1"/>
  <c r="R162" i="1" s="1"/>
  <c r="P149" i="1"/>
  <c r="P162" i="1" s="1"/>
  <c r="N149" i="1"/>
  <c r="M149" i="1"/>
  <c r="M162" i="1" s="1"/>
  <c r="L149" i="1"/>
  <c r="L162" i="1" s="1"/>
  <c r="J149" i="1"/>
  <c r="H149" i="1"/>
  <c r="JR148" i="1"/>
  <c r="JQ148" i="1"/>
  <c r="JP148" i="1"/>
  <c r="JO148" i="1"/>
  <c r="JN148" i="1"/>
  <c r="JM148" i="1"/>
  <c r="JL148" i="1"/>
  <c r="JK148" i="1"/>
  <c r="JR147" i="1"/>
  <c r="JQ147" i="1"/>
  <c r="JP147" i="1"/>
  <c r="JO147" i="1"/>
  <c r="JN147" i="1"/>
  <c r="JM147" i="1"/>
  <c r="JL147" i="1"/>
  <c r="JK147" i="1"/>
  <c r="JH146" i="1"/>
  <c r="JG146" i="1"/>
  <c r="JO146" i="1" s="1"/>
  <c r="JE146" i="1"/>
  <c r="JM146" i="1" s="1"/>
  <c r="JC146" i="1"/>
  <c r="IY146" i="1"/>
  <c r="IW146" i="1"/>
  <c r="IU146" i="1"/>
  <c r="JK146" i="1" s="1"/>
  <c r="IR146" i="1"/>
  <c r="IQ146" i="1"/>
  <c r="IO146" i="1"/>
  <c r="IM146" i="1"/>
  <c r="IJ146" i="1"/>
  <c r="II146" i="1"/>
  <c r="IG146" i="1"/>
  <c r="IE146" i="1"/>
  <c r="IB146" i="1"/>
  <c r="IA146" i="1"/>
  <c r="HY146" i="1"/>
  <c r="HW146" i="1"/>
  <c r="HT146" i="1"/>
  <c r="HS146" i="1"/>
  <c r="HQ146" i="1"/>
  <c r="HO146" i="1"/>
  <c r="HL146" i="1"/>
  <c r="HK146" i="1"/>
  <c r="HI146" i="1"/>
  <c r="HG146" i="1"/>
  <c r="HC146" i="1"/>
  <c r="HA146" i="1"/>
  <c r="GY146" i="1"/>
  <c r="GV146" i="1"/>
  <c r="GU146" i="1"/>
  <c r="GS146" i="1"/>
  <c r="GQ146" i="1"/>
  <c r="GM146" i="1"/>
  <c r="GK146" i="1"/>
  <c r="GI146" i="1"/>
  <c r="GF146" i="1"/>
  <c r="GE146" i="1"/>
  <c r="GC146" i="1"/>
  <c r="GA146" i="1"/>
  <c r="FX146" i="1"/>
  <c r="FW146" i="1"/>
  <c r="FU146" i="1"/>
  <c r="FS146" i="1"/>
  <c r="FP146" i="1"/>
  <c r="FO146" i="1"/>
  <c r="FM146" i="1"/>
  <c r="FK146" i="1"/>
  <c r="FH146" i="1"/>
  <c r="FG146" i="1"/>
  <c r="FE146" i="1"/>
  <c r="FC146" i="1"/>
  <c r="EZ146" i="1"/>
  <c r="EY146" i="1"/>
  <c r="EW146" i="1"/>
  <c r="EU146" i="1"/>
  <c r="EQ146" i="1"/>
  <c r="EO146" i="1"/>
  <c r="EM146" i="1"/>
  <c r="EJ146" i="1"/>
  <c r="EI146" i="1"/>
  <c r="EG146" i="1"/>
  <c r="EE146" i="1"/>
  <c r="EA146" i="1"/>
  <c r="DY146" i="1"/>
  <c r="DW146" i="1"/>
  <c r="DT146" i="1"/>
  <c r="DS146" i="1"/>
  <c r="DQ146" i="1"/>
  <c r="DO146" i="1"/>
  <c r="DL146" i="1"/>
  <c r="DK146" i="1"/>
  <c r="DI146" i="1"/>
  <c r="DG146" i="1"/>
  <c r="DD146" i="1"/>
  <c r="DC146" i="1"/>
  <c r="DA146" i="1"/>
  <c r="CY146" i="1"/>
  <c r="CV146" i="1"/>
  <c r="CU146" i="1"/>
  <c r="CS146" i="1"/>
  <c r="CQ146" i="1"/>
  <c r="CN146" i="1"/>
  <c r="CM146" i="1"/>
  <c r="CK146" i="1"/>
  <c r="CI146" i="1"/>
  <c r="CE146" i="1"/>
  <c r="CC146" i="1"/>
  <c r="CA146" i="1"/>
  <c r="BX146" i="1"/>
  <c r="BW146" i="1"/>
  <c r="BU146" i="1"/>
  <c r="BS146" i="1"/>
  <c r="BP146" i="1"/>
  <c r="BO146" i="1"/>
  <c r="BM146" i="1"/>
  <c r="BK146" i="1"/>
  <c r="BH146" i="1"/>
  <c r="BG146" i="1"/>
  <c r="BE146" i="1"/>
  <c r="BC146" i="1"/>
  <c r="AZ146" i="1"/>
  <c r="AY146" i="1"/>
  <c r="AW146" i="1"/>
  <c r="AU146" i="1"/>
  <c r="AR146" i="1"/>
  <c r="AQ146" i="1"/>
  <c r="AO146" i="1"/>
  <c r="AM146" i="1"/>
  <c r="AJ146" i="1"/>
  <c r="AI146" i="1"/>
  <c r="AG146" i="1"/>
  <c r="AE146" i="1"/>
  <c r="AB146" i="1"/>
  <c r="AA146" i="1"/>
  <c r="Y146" i="1"/>
  <c r="W146" i="1"/>
  <c r="S146" i="1"/>
  <c r="Q146" i="1"/>
  <c r="O146" i="1"/>
  <c r="L146" i="1"/>
  <c r="K146" i="1"/>
  <c r="I146" i="1"/>
  <c r="G146" i="1"/>
  <c r="JO145" i="1"/>
  <c r="JM145" i="1"/>
  <c r="JK145" i="1"/>
  <c r="JI145" i="1"/>
  <c r="JQ145" i="1" s="1"/>
  <c r="JH145" i="1"/>
  <c r="JJ145" i="1" s="1"/>
  <c r="JF145" i="1"/>
  <c r="JD145" i="1"/>
  <c r="JA145" i="1"/>
  <c r="IZ145" i="1"/>
  <c r="JB145" i="1" s="1"/>
  <c r="IX145" i="1"/>
  <c r="IV145" i="1"/>
  <c r="IT145" i="1"/>
  <c r="IS145" i="1"/>
  <c r="IR145" i="1"/>
  <c r="IP145" i="1"/>
  <c r="IN145" i="1"/>
  <c r="IK145" i="1"/>
  <c r="IJ145" i="1"/>
  <c r="IH145" i="1"/>
  <c r="IL145" i="1" s="1"/>
  <c r="IF145" i="1"/>
  <c r="IC145" i="1"/>
  <c r="IB145" i="1"/>
  <c r="HZ145" i="1"/>
  <c r="ID145" i="1" s="1"/>
  <c r="HX145" i="1"/>
  <c r="HU145" i="1"/>
  <c r="HT145" i="1"/>
  <c r="HV145" i="1" s="1"/>
  <c r="HR145" i="1"/>
  <c r="HP145" i="1"/>
  <c r="HM145" i="1"/>
  <c r="HL145" i="1"/>
  <c r="HJ145" i="1"/>
  <c r="HH145" i="1"/>
  <c r="HE145" i="1"/>
  <c r="HD145" i="1"/>
  <c r="HB145" i="1"/>
  <c r="GZ145" i="1"/>
  <c r="HF145" i="1" s="1"/>
  <c r="GW145" i="1"/>
  <c r="GV145" i="1"/>
  <c r="GX145" i="1" s="1"/>
  <c r="GT145" i="1"/>
  <c r="GR145" i="1"/>
  <c r="GO145" i="1"/>
  <c r="GN145" i="1"/>
  <c r="GP145" i="1" s="1"/>
  <c r="GL145" i="1"/>
  <c r="GJ145" i="1"/>
  <c r="GH145" i="1"/>
  <c r="GG145" i="1"/>
  <c r="GF145" i="1"/>
  <c r="GD145" i="1"/>
  <c r="GB145" i="1"/>
  <c r="FY145" i="1"/>
  <c r="FX145" i="1"/>
  <c r="FV145" i="1"/>
  <c r="FZ145" i="1" s="1"/>
  <c r="FT145" i="1"/>
  <c r="FQ145" i="1"/>
  <c r="FP145" i="1"/>
  <c r="FN145" i="1"/>
  <c r="FR145" i="1" s="1"/>
  <c r="FL145" i="1"/>
  <c r="FI145" i="1"/>
  <c r="FH145" i="1"/>
  <c r="FJ145" i="1" s="1"/>
  <c r="FF145" i="1"/>
  <c r="FD145" i="1"/>
  <c r="FA145" i="1"/>
  <c r="EZ145" i="1"/>
  <c r="FB145" i="1" s="1"/>
  <c r="EX145" i="1"/>
  <c r="EV145" i="1"/>
  <c r="ES145" i="1"/>
  <c r="ER145" i="1"/>
  <c r="EP145" i="1"/>
  <c r="EN145" i="1"/>
  <c r="ET145" i="1" s="1"/>
  <c r="EK145" i="1"/>
  <c r="EJ145" i="1"/>
  <c r="EL145" i="1" s="1"/>
  <c r="EH145" i="1"/>
  <c r="EF145" i="1"/>
  <c r="EC145" i="1"/>
  <c r="EB145" i="1"/>
  <c r="ED145" i="1" s="1"/>
  <c r="DZ145" i="1"/>
  <c r="DX145" i="1"/>
  <c r="DV145" i="1"/>
  <c r="DU145" i="1"/>
  <c r="DT145" i="1"/>
  <c r="DR145" i="1"/>
  <c r="DP145" i="1"/>
  <c r="DN145" i="1"/>
  <c r="DM145" i="1"/>
  <c r="DL145" i="1"/>
  <c r="DJ145" i="1"/>
  <c r="DH145" i="1"/>
  <c r="DE145" i="1"/>
  <c r="DD145" i="1"/>
  <c r="DB145" i="1"/>
  <c r="DF145" i="1" s="1"/>
  <c r="CZ145" i="1"/>
  <c r="CW145" i="1"/>
  <c r="CV145" i="1"/>
  <c r="CX145" i="1" s="1"/>
  <c r="CT145" i="1"/>
  <c r="CR145" i="1"/>
  <c r="CO145" i="1"/>
  <c r="CN145" i="1"/>
  <c r="CL145" i="1"/>
  <c r="CJ145" i="1"/>
  <c r="CG145" i="1"/>
  <c r="CF145" i="1"/>
  <c r="CD145" i="1"/>
  <c r="CB145" i="1"/>
  <c r="CH145" i="1" s="1"/>
  <c r="BY145" i="1"/>
  <c r="BX145" i="1"/>
  <c r="BZ145" i="1" s="1"/>
  <c r="BV145" i="1"/>
  <c r="BT145" i="1"/>
  <c r="BQ145" i="1"/>
  <c r="BP145" i="1"/>
  <c r="BR145" i="1" s="1"/>
  <c r="BN145" i="1"/>
  <c r="BL145" i="1"/>
  <c r="BJ145" i="1"/>
  <c r="BI145" i="1"/>
  <c r="BH145" i="1"/>
  <c r="BF145" i="1"/>
  <c r="BD145" i="1"/>
  <c r="BA145" i="1"/>
  <c r="AZ145" i="1"/>
  <c r="AX145" i="1"/>
  <c r="BB145" i="1" s="1"/>
  <c r="AV145" i="1"/>
  <c r="AS145" i="1"/>
  <c r="AR145" i="1"/>
  <c r="AP145" i="1"/>
  <c r="AT145" i="1" s="1"/>
  <c r="AN145" i="1"/>
  <c r="AK145" i="1"/>
  <c r="AJ145" i="1"/>
  <c r="AL145" i="1" s="1"/>
  <c r="AH145" i="1"/>
  <c r="AF145" i="1"/>
  <c r="AC145" i="1"/>
  <c r="AB145" i="1"/>
  <c r="AD145" i="1" s="1"/>
  <c r="Z145" i="1"/>
  <c r="X145" i="1"/>
  <c r="U145" i="1"/>
  <c r="T145" i="1"/>
  <c r="R145" i="1"/>
  <c r="P145" i="1"/>
  <c r="V145" i="1" s="1"/>
  <c r="M145" i="1"/>
  <c r="L145" i="1"/>
  <c r="N145" i="1" s="1"/>
  <c r="J145" i="1"/>
  <c r="H145" i="1"/>
  <c r="JO144" i="1"/>
  <c r="JM144" i="1"/>
  <c r="JK144" i="1"/>
  <c r="JI144" i="1"/>
  <c r="JQ144" i="1" s="1"/>
  <c r="JH144" i="1"/>
  <c r="JJ144" i="1" s="1"/>
  <c r="JF144" i="1"/>
  <c r="JF146" i="1" s="1"/>
  <c r="JD144" i="1"/>
  <c r="JD146" i="1" s="1"/>
  <c r="JB144" i="1"/>
  <c r="JA144" i="1"/>
  <c r="JA146" i="1" s="1"/>
  <c r="IZ144" i="1"/>
  <c r="IX144" i="1"/>
  <c r="IX146" i="1" s="1"/>
  <c r="IV144" i="1"/>
  <c r="IV146" i="1" s="1"/>
  <c r="IT144" i="1"/>
  <c r="IS144" i="1"/>
  <c r="IS146" i="1" s="1"/>
  <c r="IR144" i="1"/>
  <c r="IP144" i="1"/>
  <c r="IP146" i="1" s="1"/>
  <c r="IN144" i="1"/>
  <c r="IK144" i="1"/>
  <c r="IK146" i="1" s="1"/>
  <c r="IJ144" i="1"/>
  <c r="IH144" i="1"/>
  <c r="IF144" i="1"/>
  <c r="IF146" i="1" s="1"/>
  <c r="IC144" i="1"/>
  <c r="IC146" i="1" s="1"/>
  <c r="IB144" i="1"/>
  <c r="ID144" i="1" s="1"/>
  <c r="HZ144" i="1"/>
  <c r="HZ146" i="1" s="1"/>
  <c r="HX144" i="1"/>
  <c r="HX146" i="1" s="1"/>
  <c r="HU144" i="1"/>
  <c r="HU146" i="1" s="1"/>
  <c r="HT144" i="1"/>
  <c r="HR144" i="1"/>
  <c r="HR146" i="1" s="1"/>
  <c r="HP144" i="1"/>
  <c r="HP146" i="1" s="1"/>
  <c r="HM144" i="1"/>
  <c r="HM146" i="1" s="1"/>
  <c r="HL144" i="1"/>
  <c r="HJ144" i="1"/>
  <c r="HJ146" i="1" s="1"/>
  <c r="HH144" i="1"/>
  <c r="HE144" i="1"/>
  <c r="HE146" i="1" s="1"/>
  <c r="HD144" i="1"/>
  <c r="HF144" i="1" s="1"/>
  <c r="HB144" i="1"/>
  <c r="HB146" i="1" s="1"/>
  <c r="GZ144" i="1"/>
  <c r="GZ146" i="1" s="1"/>
  <c r="GW144" i="1"/>
  <c r="GW146" i="1" s="1"/>
  <c r="GV144" i="1"/>
  <c r="GX144" i="1" s="1"/>
  <c r="GX146" i="1" s="1"/>
  <c r="GT144" i="1"/>
  <c r="GT146" i="1" s="1"/>
  <c r="GR144" i="1"/>
  <c r="GR146" i="1" s="1"/>
  <c r="GP144" i="1"/>
  <c r="GP146" i="1" s="1"/>
  <c r="GO144" i="1"/>
  <c r="GO146" i="1" s="1"/>
  <c r="GN144" i="1"/>
  <c r="GL144" i="1"/>
  <c r="GL146" i="1" s="1"/>
  <c r="GJ144" i="1"/>
  <c r="GJ146" i="1" s="1"/>
  <c r="GG144" i="1"/>
  <c r="GG146" i="1" s="1"/>
  <c r="GF144" i="1"/>
  <c r="GD144" i="1"/>
  <c r="GD146" i="1" s="1"/>
  <c r="GB144" i="1"/>
  <c r="GB146" i="1" s="1"/>
  <c r="FY144" i="1"/>
  <c r="FY146" i="1" s="1"/>
  <c r="FX144" i="1"/>
  <c r="FV144" i="1"/>
  <c r="FT144" i="1"/>
  <c r="FT146" i="1" s="1"/>
  <c r="FQ144" i="1"/>
  <c r="FQ146" i="1" s="1"/>
  <c r="FP144" i="1"/>
  <c r="FR144" i="1" s="1"/>
  <c r="FR146" i="1" s="1"/>
  <c r="FN144" i="1"/>
  <c r="FN146" i="1" s="1"/>
  <c r="FL144" i="1"/>
  <c r="FL146" i="1" s="1"/>
  <c r="FI144" i="1"/>
  <c r="FI146" i="1" s="1"/>
  <c r="FH144" i="1"/>
  <c r="FJ144" i="1" s="1"/>
  <c r="FJ146" i="1" s="1"/>
  <c r="FF144" i="1"/>
  <c r="FF146" i="1" s="1"/>
  <c r="FD144" i="1"/>
  <c r="FD146" i="1" s="1"/>
  <c r="FA144" i="1"/>
  <c r="FA146" i="1" s="1"/>
  <c r="EZ144" i="1"/>
  <c r="EX144" i="1"/>
  <c r="EX146" i="1" s="1"/>
  <c r="EV144" i="1"/>
  <c r="ES144" i="1"/>
  <c r="ES146" i="1" s="1"/>
  <c r="ER144" i="1"/>
  <c r="ER146" i="1" s="1"/>
  <c r="EP144" i="1"/>
  <c r="EP146" i="1" s="1"/>
  <c r="EN144" i="1"/>
  <c r="EN146" i="1" s="1"/>
  <c r="EK144" i="1"/>
  <c r="EK146" i="1" s="1"/>
  <c r="EJ144" i="1"/>
  <c r="EL144" i="1" s="1"/>
  <c r="EL146" i="1" s="1"/>
  <c r="EH144" i="1"/>
  <c r="EH146" i="1" s="1"/>
  <c r="EF144" i="1"/>
  <c r="EF146" i="1" s="1"/>
  <c r="ED144" i="1"/>
  <c r="ED146" i="1" s="1"/>
  <c r="EC144" i="1"/>
  <c r="EC146" i="1" s="1"/>
  <c r="EB144" i="1"/>
  <c r="DZ144" i="1"/>
  <c r="DZ146" i="1" s="1"/>
  <c r="DX144" i="1"/>
  <c r="DX146" i="1" s="1"/>
  <c r="DU144" i="1"/>
  <c r="DU146" i="1" s="1"/>
  <c r="DT144" i="1"/>
  <c r="DR144" i="1"/>
  <c r="DP144" i="1"/>
  <c r="DP146" i="1" s="1"/>
  <c r="DM144" i="1"/>
  <c r="DM146" i="1" s="1"/>
  <c r="DL144" i="1"/>
  <c r="DJ144" i="1"/>
  <c r="DH144" i="1"/>
  <c r="DH146" i="1" s="1"/>
  <c r="DE144" i="1"/>
  <c r="DE146" i="1" s="1"/>
  <c r="DD144" i="1"/>
  <c r="DF144" i="1" s="1"/>
  <c r="DB144" i="1"/>
  <c r="DB146" i="1" s="1"/>
  <c r="CZ144" i="1"/>
  <c r="CZ146" i="1" s="1"/>
  <c r="CW144" i="1"/>
  <c r="CW146" i="1" s="1"/>
  <c r="CV144" i="1"/>
  <c r="CT144" i="1"/>
  <c r="CT146" i="1" s="1"/>
  <c r="CR144" i="1"/>
  <c r="CR146" i="1" s="1"/>
  <c r="CO144" i="1"/>
  <c r="CN144" i="1"/>
  <c r="CL144" i="1"/>
  <c r="CL146" i="1" s="1"/>
  <c r="CJ144" i="1"/>
  <c r="CJ146" i="1" s="1"/>
  <c r="CG144" i="1"/>
  <c r="CG146" i="1" s="1"/>
  <c r="CF144" i="1"/>
  <c r="CD144" i="1"/>
  <c r="CD146" i="1" s="1"/>
  <c r="CB144" i="1"/>
  <c r="BY144" i="1"/>
  <c r="BY146" i="1" s="1"/>
  <c r="BX144" i="1"/>
  <c r="BZ144" i="1" s="1"/>
  <c r="BZ146" i="1" s="1"/>
  <c r="BV144" i="1"/>
  <c r="BV146" i="1" s="1"/>
  <c r="BT144" i="1"/>
  <c r="BT146" i="1" s="1"/>
  <c r="BR144" i="1"/>
  <c r="BR146" i="1" s="1"/>
  <c r="BQ144" i="1"/>
  <c r="BQ146" i="1" s="1"/>
  <c r="BP144" i="1"/>
  <c r="BN144" i="1"/>
  <c r="BN146" i="1" s="1"/>
  <c r="BL144" i="1"/>
  <c r="BL146" i="1" s="1"/>
  <c r="BJ144" i="1"/>
  <c r="BJ146" i="1" s="1"/>
  <c r="BI144" i="1"/>
  <c r="BI146" i="1" s="1"/>
  <c r="BH144" i="1"/>
  <c r="BF144" i="1"/>
  <c r="BF146" i="1" s="1"/>
  <c r="BD144" i="1"/>
  <c r="BD146" i="1" s="1"/>
  <c r="BA144" i="1"/>
  <c r="BA146" i="1" s="1"/>
  <c r="AZ144" i="1"/>
  <c r="AX144" i="1"/>
  <c r="AV144" i="1"/>
  <c r="AV146" i="1" s="1"/>
  <c r="AS144" i="1"/>
  <c r="AS146" i="1" s="1"/>
  <c r="AR144" i="1"/>
  <c r="AT144" i="1" s="1"/>
  <c r="AT146" i="1" s="1"/>
  <c r="AP144" i="1"/>
  <c r="AN144" i="1"/>
  <c r="AN146" i="1" s="1"/>
  <c r="AK144" i="1"/>
  <c r="AK146" i="1" s="1"/>
  <c r="AJ144" i="1"/>
  <c r="AH144" i="1"/>
  <c r="AH146" i="1" s="1"/>
  <c r="AF144" i="1"/>
  <c r="AF146" i="1" s="1"/>
  <c r="AC144" i="1"/>
  <c r="AB144" i="1"/>
  <c r="Z144" i="1"/>
  <c r="Z146" i="1" s="1"/>
  <c r="X144" i="1"/>
  <c r="X146" i="1" s="1"/>
  <c r="U144" i="1"/>
  <c r="U146" i="1" s="1"/>
  <c r="T144" i="1"/>
  <c r="R144" i="1"/>
  <c r="R146" i="1" s="1"/>
  <c r="P144" i="1"/>
  <c r="P146" i="1" s="1"/>
  <c r="N144" i="1"/>
  <c r="N146" i="1" s="1"/>
  <c r="M144" i="1"/>
  <c r="M146" i="1" s="1"/>
  <c r="L144" i="1"/>
  <c r="J144" i="1"/>
  <c r="J146" i="1" s="1"/>
  <c r="H144" i="1"/>
  <c r="H146" i="1" s="1"/>
  <c r="JR143" i="1"/>
  <c r="JQ143" i="1"/>
  <c r="JP143" i="1"/>
  <c r="JO143" i="1"/>
  <c r="JN143" i="1"/>
  <c r="JM143" i="1"/>
  <c r="JL143" i="1"/>
  <c r="JK143" i="1"/>
  <c r="JG142" i="1"/>
  <c r="JE142" i="1"/>
  <c r="JC142" i="1"/>
  <c r="JK142" i="1" s="1"/>
  <c r="IY142" i="1"/>
  <c r="IW142" i="1"/>
  <c r="IU142" i="1"/>
  <c r="IQ142" i="1"/>
  <c r="IO142" i="1"/>
  <c r="IM142" i="1"/>
  <c r="II142" i="1"/>
  <c r="IG142" i="1"/>
  <c r="IE142" i="1"/>
  <c r="IA142" i="1"/>
  <c r="HY142" i="1"/>
  <c r="HW142" i="1"/>
  <c r="HS142" i="1"/>
  <c r="HQ142" i="1"/>
  <c r="HO142" i="1"/>
  <c r="HK142" i="1"/>
  <c r="HI142" i="1"/>
  <c r="HG142" i="1"/>
  <c r="HC142" i="1"/>
  <c r="HA142" i="1"/>
  <c r="GY142" i="1"/>
  <c r="GU142" i="1"/>
  <c r="GS142" i="1"/>
  <c r="GQ142" i="1"/>
  <c r="GM142" i="1"/>
  <c r="GK142" i="1"/>
  <c r="GI142" i="1"/>
  <c r="GE142" i="1"/>
  <c r="GC142" i="1"/>
  <c r="GA142" i="1"/>
  <c r="FW142" i="1"/>
  <c r="FU142" i="1"/>
  <c r="FS142" i="1"/>
  <c r="FO142" i="1"/>
  <c r="FM142" i="1"/>
  <c r="FK142" i="1"/>
  <c r="FG142" i="1"/>
  <c r="FE142" i="1"/>
  <c r="FC142" i="1"/>
  <c r="EY142" i="1"/>
  <c r="EW142" i="1"/>
  <c r="EU142" i="1"/>
  <c r="EQ142" i="1"/>
  <c r="EO142" i="1"/>
  <c r="EM142" i="1"/>
  <c r="EI142" i="1"/>
  <c r="EG142" i="1"/>
  <c r="EE142" i="1"/>
  <c r="EA142" i="1"/>
  <c r="DY142" i="1"/>
  <c r="DW142" i="1"/>
  <c r="DS142" i="1"/>
  <c r="DQ142" i="1"/>
  <c r="DO142" i="1"/>
  <c r="DK142" i="1"/>
  <c r="DI142" i="1"/>
  <c r="DG142" i="1"/>
  <c r="DC142" i="1"/>
  <c r="DA142" i="1"/>
  <c r="CY142" i="1"/>
  <c r="CU142" i="1"/>
  <c r="CS142" i="1"/>
  <c r="CQ142" i="1"/>
  <c r="CM142" i="1"/>
  <c r="CK142" i="1"/>
  <c r="CI142" i="1"/>
  <c r="CE142" i="1"/>
  <c r="CC142" i="1"/>
  <c r="CA142" i="1"/>
  <c r="BW142" i="1"/>
  <c r="BU142" i="1"/>
  <c r="BS142" i="1"/>
  <c r="BO142" i="1"/>
  <c r="BM142" i="1"/>
  <c r="BK142" i="1"/>
  <c r="BG142" i="1"/>
  <c r="BE142" i="1"/>
  <c r="BC142" i="1"/>
  <c r="AY142" i="1"/>
  <c r="AW142" i="1"/>
  <c r="AU142" i="1"/>
  <c r="AQ142" i="1"/>
  <c r="AO142" i="1"/>
  <c r="AM142" i="1"/>
  <c r="AI142" i="1"/>
  <c r="AG142" i="1"/>
  <c r="AE142" i="1"/>
  <c r="AA142" i="1"/>
  <c r="Y142" i="1"/>
  <c r="W142" i="1"/>
  <c r="S142" i="1"/>
  <c r="Q142" i="1"/>
  <c r="O142" i="1"/>
  <c r="K142" i="1"/>
  <c r="I142" i="1"/>
  <c r="G142" i="1"/>
  <c r="JO141" i="1"/>
  <c r="JM141" i="1"/>
  <c r="JK141" i="1"/>
  <c r="JI141" i="1"/>
  <c r="JH141" i="1"/>
  <c r="JJ141" i="1" s="1"/>
  <c r="JF141" i="1"/>
  <c r="JD141" i="1"/>
  <c r="JL141" i="1" s="1"/>
  <c r="JA141" i="1"/>
  <c r="IZ141" i="1"/>
  <c r="JB141" i="1" s="1"/>
  <c r="IX141" i="1"/>
  <c r="IV141" i="1"/>
  <c r="IT141" i="1"/>
  <c r="IS141" i="1"/>
  <c r="IR141" i="1"/>
  <c r="IP141" i="1"/>
  <c r="IN141" i="1"/>
  <c r="IK141" i="1"/>
  <c r="IJ141" i="1"/>
  <c r="IH141" i="1"/>
  <c r="IF141" i="1"/>
  <c r="IC141" i="1"/>
  <c r="IB141" i="1"/>
  <c r="HZ141" i="1"/>
  <c r="ID141" i="1" s="1"/>
  <c r="HX141" i="1"/>
  <c r="HU141" i="1"/>
  <c r="HT141" i="1"/>
  <c r="HV141" i="1" s="1"/>
  <c r="HR141" i="1"/>
  <c r="HP141" i="1"/>
  <c r="HM141" i="1"/>
  <c r="HL141" i="1"/>
  <c r="HJ141" i="1"/>
  <c r="HH141" i="1"/>
  <c r="HE141" i="1"/>
  <c r="HD141" i="1"/>
  <c r="HB141" i="1"/>
  <c r="GZ141" i="1"/>
  <c r="HF141" i="1" s="1"/>
  <c r="GW141" i="1"/>
  <c r="GV141" i="1"/>
  <c r="GX141" i="1" s="1"/>
  <c r="GT141" i="1"/>
  <c r="GR141" i="1"/>
  <c r="GO141" i="1"/>
  <c r="GN141" i="1"/>
  <c r="GP141" i="1" s="1"/>
  <c r="GL141" i="1"/>
  <c r="GJ141" i="1"/>
  <c r="GH141" i="1"/>
  <c r="GG141" i="1"/>
  <c r="GF141" i="1"/>
  <c r="GD141" i="1"/>
  <c r="GB141" i="1"/>
  <c r="FY141" i="1"/>
  <c r="FX141" i="1"/>
  <c r="FV141" i="1"/>
  <c r="FZ141" i="1" s="1"/>
  <c r="FT141" i="1"/>
  <c r="FQ141" i="1"/>
  <c r="FP141" i="1"/>
  <c r="FN141" i="1"/>
  <c r="FR141" i="1" s="1"/>
  <c r="FL141" i="1"/>
  <c r="FI141" i="1"/>
  <c r="FH141" i="1"/>
  <c r="FJ141" i="1" s="1"/>
  <c r="FF141" i="1"/>
  <c r="FD141" i="1"/>
  <c r="FA141" i="1"/>
  <c r="EZ141" i="1"/>
  <c r="FB141" i="1" s="1"/>
  <c r="EX141" i="1"/>
  <c r="EV141" i="1"/>
  <c r="ES141" i="1"/>
  <c r="ER141" i="1"/>
  <c r="EP141" i="1"/>
  <c r="EN141" i="1"/>
  <c r="ET141" i="1" s="1"/>
  <c r="EK141" i="1"/>
  <c r="EJ141" i="1"/>
  <c r="EL141" i="1" s="1"/>
  <c r="EH141" i="1"/>
  <c r="EF141" i="1"/>
  <c r="EC141" i="1"/>
  <c r="EB141" i="1"/>
  <c r="ED141" i="1" s="1"/>
  <c r="DZ141" i="1"/>
  <c r="DX141" i="1"/>
  <c r="DV141" i="1"/>
  <c r="DU141" i="1"/>
  <c r="DT141" i="1"/>
  <c r="DR141" i="1"/>
  <c r="DP141" i="1"/>
  <c r="DM141" i="1"/>
  <c r="DL141" i="1"/>
  <c r="DJ141" i="1"/>
  <c r="DN141" i="1" s="1"/>
  <c r="DH141" i="1"/>
  <c r="DE141" i="1"/>
  <c r="DD141" i="1"/>
  <c r="DB141" i="1"/>
  <c r="DF141" i="1" s="1"/>
  <c r="CZ141" i="1"/>
  <c r="CW141" i="1"/>
  <c r="CV141" i="1"/>
  <c r="CX141" i="1" s="1"/>
  <c r="CT141" i="1"/>
  <c r="CR141" i="1"/>
  <c r="CO141" i="1"/>
  <c r="CN141" i="1"/>
  <c r="CP141" i="1" s="1"/>
  <c r="CL141" i="1"/>
  <c r="CJ141" i="1"/>
  <c r="CG141" i="1"/>
  <c r="CF141" i="1"/>
  <c r="CD141" i="1"/>
  <c r="CB141" i="1"/>
  <c r="CH141" i="1" s="1"/>
  <c r="BY141" i="1"/>
  <c r="BX141" i="1"/>
  <c r="BZ141" i="1" s="1"/>
  <c r="BV141" i="1"/>
  <c r="BT141" i="1"/>
  <c r="BQ141" i="1"/>
  <c r="BP141" i="1"/>
  <c r="BR141" i="1" s="1"/>
  <c r="BN141" i="1"/>
  <c r="BL141" i="1"/>
  <c r="BJ141" i="1"/>
  <c r="BI141" i="1"/>
  <c r="BH141" i="1"/>
  <c r="BF141" i="1"/>
  <c r="BD141" i="1"/>
  <c r="BA141" i="1"/>
  <c r="AZ141" i="1"/>
  <c r="AX141" i="1"/>
  <c r="BB141" i="1" s="1"/>
  <c r="AV141" i="1"/>
  <c r="AS141" i="1"/>
  <c r="AR141" i="1"/>
  <c r="AP141" i="1"/>
  <c r="AT141" i="1" s="1"/>
  <c r="AN141" i="1"/>
  <c r="AK141" i="1"/>
  <c r="AJ141" i="1"/>
  <c r="AL141" i="1" s="1"/>
  <c r="AH141" i="1"/>
  <c r="AF141" i="1"/>
  <c r="AC141" i="1"/>
  <c r="AB141" i="1"/>
  <c r="AD141" i="1" s="1"/>
  <c r="Z141" i="1"/>
  <c r="X141" i="1"/>
  <c r="U141" i="1"/>
  <c r="T141" i="1"/>
  <c r="R141" i="1"/>
  <c r="P141" i="1"/>
  <c r="V141" i="1" s="1"/>
  <c r="M141" i="1"/>
  <c r="L141" i="1"/>
  <c r="N141" i="1" s="1"/>
  <c r="J141" i="1"/>
  <c r="H141" i="1"/>
  <c r="JO140" i="1"/>
  <c r="JM140" i="1"/>
  <c r="JK140" i="1"/>
  <c r="JI140" i="1"/>
  <c r="JQ140" i="1" s="1"/>
  <c r="JH140" i="1"/>
  <c r="JJ140" i="1" s="1"/>
  <c r="JF140" i="1"/>
  <c r="JN140" i="1" s="1"/>
  <c r="JD140" i="1"/>
  <c r="JB140" i="1"/>
  <c r="JA140" i="1"/>
  <c r="IZ140" i="1"/>
  <c r="IX140" i="1"/>
  <c r="IV140" i="1"/>
  <c r="IS140" i="1"/>
  <c r="IR140" i="1"/>
  <c r="IP140" i="1"/>
  <c r="IT140" i="1" s="1"/>
  <c r="IN140" i="1"/>
  <c r="IK140" i="1"/>
  <c r="IJ140" i="1"/>
  <c r="IH140" i="1"/>
  <c r="IL140" i="1" s="1"/>
  <c r="IF140" i="1"/>
  <c r="IC140" i="1"/>
  <c r="IB140" i="1"/>
  <c r="ID140" i="1" s="1"/>
  <c r="HZ140" i="1"/>
  <c r="HX140" i="1"/>
  <c r="HU140" i="1"/>
  <c r="HT140" i="1"/>
  <c r="HR140" i="1"/>
  <c r="HP140" i="1"/>
  <c r="HM140" i="1"/>
  <c r="HL140" i="1"/>
  <c r="HJ140" i="1"/>
  <c r="HH140" i="1"/>
  <c r="HN140" i="1" s="1"/>
  <c r="HE140" i="1"/>
  <c r="HD140" i="1"/>
  <c r="HF140" i="1" s="1"/>
  <c r="HB140" i="1"/>
  <c r="GZ140" i="1"/>
  <c r="GW140" i="1"/>
  <c r="GV140" i="1"/>
  <c r="GX140" i="1" s="1"/>
  <c r="GT140" i="1"/>
  <c r="GR140" i="1"/>
  <c r="GP140" i="1"/>
  <c r="GO140" i="1"/>
  <c r="GN140" i="1"/>
  <c r="GL140" i="1"/>
  <c r="GJ140" i="1"/>
  <c r="GG140" i="1"/>
  <c r="GF140" i="1"/>
  <c r="GD140" i="1"/>
  <c r="GH140" i="1" s="1"/>
  <c r="GB140" i="1"/>
  <c r="FY140" i="1"/>
  <c r="FX140" i="1"/>
  <c r="FV140" i="1"/>
  <c r="FZ140" i="1" s="1"/>
  <c r="FT140" i="1"/>
  <c r="FQ140" i="1"/>
  <c r="FP140" i="1"/>
  <c r="FR140" i="1" s="1"/>
  <c r="FN140" i="1"/>
  <c r="FL140" i="1"/>
  <c r="FI140" i="1"/>
  <c r="FH140" i="1"/>
  <c r="FF140" i="1"/>
  <c r="FD140" i="1"/>
  <c r="FA140" i="1"/>
  <c r="EZ140" i="1"/>
  <c r="EX140" i="1"/>
  <c r="EV140" i="1"/>
  <c r="FB140" i="1" s="1"/>
  <c r="ES140" i="1"/>
  <c r="ER140" i="1"/>
  <c r="ET140" i="1" s="1"/>
  <c r="EP140" i="1"/>
  <c r="EN140" i="1"/>
  <c r="EK140" i="1"/>
  <c r="EJ140" i="1"/>
  <c r="EL140" i="1" s="1"/>
  <c r="EH140" i="1"/>
  <c r="EF140" i="1"/>
  <c r="ED140" i="1"/>
  <c r="EC140" i="1"/>
  <c r="EB140" i="1"/>
  <c r="DZ140" i="1"/>
  <c r="DX140" i="1"/>
  <c r="DU140" i="1"/>
  <c r="DT140" i="1"/>
  <c r="DR140" i="1"/>
  <c r="DV140" i="1" s="1"/>
  <c r="DP140" i="1"/>
  <c r="DM140" i="1"/>
  <c r="DL140" i="1"/>
  <c r="DJ140" i="1"/>
  <c r="DN140" i="1" s="1"/>
  <c r="DH140" i="1"/>
  <c r="DE140" i="1"/>
  <c r="DD140" i="1"/>
  <c r="DF140" i="1" s="1"/>
  <c r="DB140" i="1"/>
  <c r="CZ140" i="1"/>
  <c r="CW140" i="1"/>
  <c r="CV140" i="1"/>
  <c r="CX140" i="1" s="1"/>
  <c r="CT140" i="1"/>
  <c r="CR140" i="1"/>
  <c r="CO140" i="1"/>
  <c r="CN140" i="1"/>
  <c r="CL140" i="1"/>
  <c r="CJ140" i="1"/>
  <c r="CP140" i="1" s="1"/>
  <c r="CG140" i="1"/>
  <c r="CF140" i="1"/>
  <c r="CH140" i="1" s="1"/>
  <c r="CD140" i="1"/>
  <c r="CB140" i="1"/>
  <c r="BY140" i="1"/>
  <c r="BX140" i="1"/>
  <c r="BZ140" i="1" s="1"/>
  <c r="BV140" i="1"/>
  <c r="BT140" i="1"/>
  <c r="BR140" i="1"/>
  <c r="BQ140" i="1"/>
  <c r="BP140" i="1"/>
  <c r="BN140" i="1"/>
  <c r="BL140" i="1"/>
  <c r="BI140" i="1"/>
  <c r="BH140" i="1"/>
  <c r="BF140" i="1"/>
  <c r="BJ140" i="1" s="1"/>
  <c r="BD140" i="1"/>
  <c r="BA140" i="1"/>
  <c r="AZ140" i="1"/>
  <c r="AX140" i="1"/>
  <c r="BB140" i="1" s="1"/>
  <c r="AV140" i="1"/>
  <c r="AS140" i="1"/>
  <c r="AR140" i="1"/>
  <c r="AT140" i="1" s="1"/>
  <c r="AP140" i="1"/>
  <c r="AN140" i="1"/>
  <c r="AK140" i="1"/>
  <c r="AJ140" i="1"/>
  <c r="AL140" i="1" s="1"/>
  <c r="AH140" i="1"/>
  <c r="AF140" i="1"/>
  <c r="AC140" i="1"/>
  <c r="AB140" i="1"/>
  <c r="Z140" i="1"/>
  <c r="X140" i="1"/>
  <c r="AD140" i="1" s="1"/>
  <c r="U140" i="1"/>
  <c r="T140" i="1"/>
  <c r="V140" i="1" s="1"/>
  <c r="R140" i="1"/>
  <c r="P140" i="1"/>
  <c r="M140" i="1"/>
  <c r="L140" i="1"/>
  <c r="N140" i="1" s="1"/>
  <c r="J140" i="1"/>
  <c r="H140" i="1"/>
  <c r="JO139" i="1"/>
  <c r="JM139" i="1"/>
  <c r="JK139" i="1"/>
  <c r="JJ139" i="1"/>
  <c r="JI139" i="1"/>
  <c r="JH139" i="1"/>
  <c r="JF139" i="1"/>
  <c r="JD139" i="1"/>
  <c r="JA139" i="1"/>
  <c r="IZ139" i="1"/>
  <c r="IX139" i="1"/>
  <c r="IV139" i="1"/>
  <c r="IS139" i="1"/>
  <c r="IR139" i="1"/>
  <c r="IP139" i="1"/>
  <c r="IT139" i="1" s="1"/>
  <c r="IN139" i="1"/>
  <c r="IK139" i="1"/>
  <c r="IJ139" i="1"/>
  <c r="IL139" i="1" s="1"/>
  <c r="IH139" i="1"/>
  <c r="IF139" i="1"/>
  <c r="IC139" i="1"/>
  <c r="IB139" i="1"/>
  <c r="HZ139" i="1"/>
  <c r="HX139" i="1"/>
  <c r="HU139" i="1"/>
  <c r="HT139" i="1"/>
  <c r="HR139" i="1"/>
  <c r="HP139" i="1"/>
  <c r="HV139" i="1" s="1"/>
  <c r="HM139" i="1"/>
  <c r="HL139" i="1"/>
  <c r="HN139" i="1" s="1"/>
  <c r="HJ139" i="1"/>
  <c r="HH139" i="1"/>
  <c r="HE139" i="1"/>
  <c r="HD139" i="1"/>
  <c r="HF139" i="1" s="1"/>
  <c r="HB139" i="1"/>
  <c r="GZ139" i="1"/>
  <c r="GX139" i="1"/>
  <c r="GW139" i="1"/>
  <c r="GV139" i="1"/>
  <c r="GT139" i="1"/>
  <c r="GR139" i="1"/>
  <c r="GO139" i="1"/>
  <c r="GN139" i="1"/>
  <c r="GL139" i="1"/>
  <c r="GP139" i="1" s="1"/>
  <c r="GJ139" i="1"/>
  <c r="GG139" i="1"/>
  <c r="GF139" i="1"/>
  <c r="GD139" i="1"/>
  <c r="GH139" i="1" s="1"/>
  <c r="GB139" i="1"/>
  <c r="FY139" i="1"/>
  <c r="FX139" i="1"/>
  <c r="FZ139" i="1" s="1"/>
  <c r="FV139" i="1"/>
  <c r="FT139" i="1"/>
  <c r="FQ139" i="1"/>
  <c r="FP139" i="1"/>
  <c r="FN139" i="1"/>
  <c r="FL139" i="1"/>
  <c r="FI139" i="1"/>
  <c r="FH139" i="1"/>
  <c r="FF139" i="1"/>
  <c r="FD139" i="1"/>
  <c r="FJ139" i="1" s="1"/>
  <c r="FA139" i="1"/>
  <c r="EZ139" i="1"/>
  <c r="FB139" i="1" s="1"/>
  <c r="EX139" i="1"/>
  <c r="EV139" i="1"/>
  <c r="ES139" i="1"/>
  <c r="ER139" i="1"/>
  <c r="ET139" i="1" s="1"/>
  <c r="EP139" i="1"/>
  <c r="EN139" i="1"/>
  <c r="EL139" i="1"/>
  <c r="EK139" i="1"/>
  <c r="EJ139" i="1"/>
  <c r="EH139" i="1"/>
  <c r="EF139" i="1"/>
  <c r="EC139" i="1"/>
  <c r="EB139" i="1"/>
  <c r="DZ139" i="1"/>
  <c r="ED139" i="1" s="1"/>
  <c r="DX139" i="1"/>
  <c r="DU139" i="1"/>
  <c r="DT139" i="1"/>
  <c r="DR139" i="1"/>
  <c r="DV139" i="1" s="1"/>
  <c r="DP139" i="1"/>
  <c r="DM139" i="1"/>
  <c r="DL139" i="1"/>
  <c r="DN139" i="1" s="1"/>
  <c r="DJ139" i="1"/>
  <c r="DH139" i="1"/>
  <c r="DE139" i="1"/>
  <c r="DD139" i="1"/>
  <c r="DF139" i="1" s="1"/>
  <c r="DB139" i="1"/>
  <c r="CZ139" i="1"/>
  <c r="CW139" i="1"/>
  <c r="CV139" i="1"/>
  <c r="CT139" i="1"/>
  <c r="CR139" i="1"/>
  <c r="CX139" i="1" s="1"/>
  <c r="CO139" i="1"/>
  <c r="CN139" i="1"/>
  <c r="CP139" i="1" s="1"/>
  <c r="CL139" i="1"/>
  <c r="CJ139" i="1"/>
  <c r="CG139" i="1"/>
  <c r="CF139" i="1"/>
  <c r="CH139" i="1" s="1"/>
  <c r="CD139" i="1"/>
  <c r="CB139" i="1"/>
  <c r="BZ139" i="1"/>
  <c r="BY139" i="1"/>
  <c r="BX139" i="1"/>
  <c r="BV139" i="1"/>
  <c r="BT139" i="1"/>
  <c r="BQ139" i="1"/>
  <c r="BP139" i="1"/>
  <c r="BN139" i="1"/>
  <c r="BR139" i="1" s="1"/>
  <c r="BL139" i="1"/>
  <c r="BI139" i="1"/>
  <c r="BH139" i="1"/>
  <c r="BF139" i="1"/>
  <c r="BJ139" i="1" s="1"/>
  <c r="BD139" i="1"/>
  <c r="BA139" i="1"/>
  <c r="AZ139" i="1"/>
  <c r="BB139" i="1" s="1"/>
  <c r="AX139" i="1"/>
  <c r="AV139" i="1"/>
  <c r="AS139" i="1"/>
  <c r="AR139" i="1"/>
  <c r="AT139" i="1" s="1"/>
  <c r="AP139" i="1"/>
  <c r="AN139" i="1"/>
  <c r="AK139" i="1"/>
  <c r="AJ139" i="1"/>
  <c r="AH139" i="1"/>
  <c r="AF139" i="1"/>
  <c r="AL139" i="1" s="1"/>
  <c r="AC139" i="1"/>
  <c r="AB139" i="1"/>
  <c r="AD139" i="1" s="1"/>
  <c r="Z139" i="1"/>
  <c r="X139" i="1"/>
  <c r="U139" i="1"/>
  <c r="T139" i="1"/>
  <c r="V139" i="1" s="1"/>
  <c r="R139" i="1"/>
  <c r="P139" i="1"/>
  <c r="N139" i="1"/>
  <c r="M139" i="1"/>
  <c r="L139" i="1"/>
  <c r="J139" i="1"/>
  <c r="H139" i="1"/>
  <c r="JO138" i="1"/>
  <c r="JM138" i="1"/>
  <c r="JK138" i="1"/>
  <c r="JI138" i="1"/>
  <c r="JH138" i="1"/>
  <c r="JF138" i="1"/>
  <c r="JD138" i="1"/>
  <c r="JA138" i="1"/>
  <c r="IZ138" i="1"/>
  <c r="IX138" i="1"/>
  <c r="JB138" i="1" s="1"/>
  <c r="IV138" i="1"/>
  <c r="IS138" i="1"/>
  <c r="IR138" i="1"/>
  <c r="IT138" i="1" s="1"/>
  <c r="IP138" i="1"/>
  <c r="IN138" i="1"/>
  <c r="IK138" i="1"/>
  <c r="IJ138" i="1"/>
  <c r="IL138" i="1" s="1"/>
  <c r="IH138" i="1"/>
  <c r="IF138" i="1"/>
  <c r="IC138" i="1"/>
  <c r="IB138" i="1"/>
  <c r="HZ138" i="1"/>
  <c r="HX138" i="1"/>
  <c r="ID138" i="1" s="1"/>
  <c r="HU138" i="1"/>
  <c r="HT138" i="1"/>
  <c r="HV138" i="1" s="1"/>
  <c r="HR138" i="1"/>
  <c r="HP138" i="1"/>
  <c r="HM138" i="1"/>
  <c r="HL138" i="1"/>
  <c r="HN138" i="1" s="1"/>
  <c r="HJ138" i="1"/>
  <c r="HH138" i="1"/>
  <c r="HF138" i="1"/>
  <c r="HE138" i="1"/>
  <c r="HD138" i="1"/>
  <c r="HB138" i="1"/>
  <c r="GZ138" i="1"/>
  <c r="GW138" i="1"/>
  <c r="GV138" i="1"/>
  <c r="GT138" i="1"/>
  <c r="GX138" i="1" s="1"/>
  <c r="GR138" i="1"/>
  <c r="GO138" i="1"/>
  <c r="GN138" i="1"/>
  <c r="GL138" i="1"/>
  <c r="GP138" i="1" s="1"/>
  <c r="GJ138" i="1"/>
  <c r="GG138" i="1"/>
  <c r="GF138" i="1"/>
  <c r="GH138" i="1" s="1"/>
  <c r="GD138" i="1"/>
  <c r="GB138" i="1"/>
  <c r="FY138" i="1"/>
  <c r="FX138" i="1"/>
  <c r="FV138" i="1"/>
  <c r="FT138" i="1"/>
  <c r="FQ138" i="1"/>
  <c r="FP138" i="1"/>
  <c r="FN138" i="1"/>
  <c r="FL138" i="1"/>
  <c r="FR138" i="1" s="1"/>
  <c r="FI138" i="1"/>
  <c r="FH138" i="1"/>
  <c r="FJ138" i="1" s="1"/>
  <c r="FF138" i="1"/>
  <c r="FD138" i="1"/>
  <c r="FA138" i="1"/>
  <c r="EZ138" i="1"/>
  <c r="FB138" i="1" s="1"/>
  <c r="EX138" i="1"/>
  <c r="EV138" i="1"/>
  <c r="ET138" i="1"/>
  <c r="ES138" i="1"/>
  <c r="ER138" i="1"/>
  <c r="EP138" i="1"/>
  <c r="EN138" i="1"/>
  <c r="EK138" i="1"/>
  <c r="EJ138" i="1"/>
  <c r="EH138" i="1"/>
  <c r="EL138" i="1" s="1"/>
  <c r="EF138" i="1"/>
  <c r="EC138" i="1"/>
  <c r="EB138" i="1"/>
  <c r="DZ138" i="1"/>
  <c r="ED138" i="1" s="1"/>
  <c r="DX138" i="1"/>
  <c r="DU138" i="1"/>
  <c r="DT138" i="1"/>
  <c r="DV138" i="1" s="1"/>
  <c r="DR138" i="1"/>
  <c r="DP138" i="1"/>
  <c r="DM138" i="1"/>
  <c r="DL138" i="1"/>
  <c r="DJ138" i="1"/>
  <c r="DH138" i="1"/>
  <c r="DE138" i="1"/>
  <c r="DD138" i="1"/>
  <c r="DB138" i="1"/>
  <c r="CZ138" i="1"/>
  <c r="DF138" i="1" s="1"/>
  <c r="CW138" i="1"/>
  <c r="CV138" i="1"/>
  <c r="CX138" i="1" s="1"/>
  <c r="CT138" i="1"/>
  <c r="CR138" i="1"/>
  <c r="CO138" i="1"/>
  <c r="CN138" i="1"/>
  <c r="CP138" i="1" s="1"/>
  <c r="CL138" i="1"/>
  <c r="CJ138" i="1"/>
  <c r="CH138" i="1"/>
  <c r="CG138" i="1"/>
  <c r="CF138" i="1"/>
  <c r="CD138" i="1"/>
  <c r="CB138" i="1"/>
  <c r="BY138" i="1"/>
  <c r="BX138" i="1"/>
  <c r="BV138" i="1"/>
  <c r="BZ138" i="1" s="1"/>
  <c r="BT138" i="1"/>
  <c r="BQ138" i="1"/>
  <c r="BP138" i="1"/>
  <c r="BN138" i="1"/>
  <c r="BR138" i="1" s="1"/>
  <c r="BL138" i="1"/>
  <c r="BI138" i="1"/>
  <c r="BH138" i="1"/>
  <c r="BJ138" i="1" s="1"/>
  <c r="BF138" i="1"/>
  <c r="BD138" i="1"/>
  <c r="BA138" i="1"/>
  <c r="AZ138" i="1"/>
  <c r="BB138" i="1" s="1"/>
  <c r="AX138" i="1"/>
  <c r="AV138" i="1"/>
  <c r="AS138" i="1"/>
  <c r="AR138" i="1"/>
  <c r="AP138" i="1"/>
  <c r="AN138" i="1"/>
  <c r="AT138" i="1" s="1"/>
  <c r="AK138" i="1"/>
  <c r="AJ138" i="1"/>
  <c r="AL138" i="1" s="1"/>
  <c r="AH138" i="1"/>
  <c r="AF138" i="1"/>
  <c r="AC138" i="1"/>
  <c r="AB138" i="1"/>
  <c r="AD138" i="1" s="1"/>
  <c r="Z138" i="1"/>
  <c r="X138" i="1"/>
  <c r="V138" i="1"/>
  <c r="U138" i="1"/>
  <c r="T138" i="1"/>
  <c r="R138" i="1"/>
  <c r="P138" i="1"/>
  <c r="N138" i="1"/>
  <c r="M138" i="1"/>
  <c r="L138" i="1"/>
  <c r="J138" i="1"/>
  <c r="H138" i="1"/>
  <c r="JO137" i="1"/>
  <c r="JM137" i="1"/>
  <c r="JK137" i="1"/>
  <c r="JI137" i="1"/>
  <c r="JH137" i="1"/>
  <c r="JF137" i="1"/>
  <c r="JD137" i="1"/>
  <c r="JA137" i="1"/>
  <c r="IZ137" i="1"/>
  <c r="JB137" i="1" s="1"/>
  <c r="IX137" i="1"/>
  <c r="IV137" i="1"/>
  <c r="IS137" i="1"/>
  <c r="IR137" i="1"/>
  <c r="IP137" i="1"/>
  <c r="IN137" i="1"/>
  <c r="JL137" i="1" s="1"/>
  <c r="IK137" i="1"/>
  <c r="IJ137" i="1"/>
  <c r="IH137" i="1"/>
  <c r="IF137" i="1"/>
  <c r="IL137" i="1" s="1"/>
  <c r="IC137" i="1"/>
  <c r="IB137" i="1"/>
  <c r="ID137" i="1" s="1"/>
  <c r="HZ137" i="1"/>
  <c r="HX137" i="1"/>
  <c r="HU137" i="1"/>
  <c r="HT137" i="1"/>
  <c r="HV137" i="1" s="1"/>
  <c r="HR137" i="1"/>
  <c r="HP137" i="1"/>
  <c r="HN137" i="1"/>
  <c r="HM137" i="1"/>
  <c r="HL137" i="1"/>
  <c r="HJ137" i="1"/>
  <c r="HH137" i="1"/>
  <c r="HF137" i="1"/>
  <c r="HE137" i="1"/>
  <c r="HD137" i="1"/>
  <c r="HB137" i="1"/>
  <c r="GZ137" i="1"/>
  <c r="GW137" i="1"/>
  <c r="GV137" i="1"/>
  <c r="GT137" i="1"/>
  <c r="GX137" i="1" s="1"/>
  <c r="GR137" i="1"/>
  <c r="GO137" i="1"/>
  <c r="GN137" i="1"/>
  <c r="GP137" i="1" s="1"/>
  <c r="GL137" i="1"/>
  <c r="GJ137" i="1"/>
  <c r="GG137" i="1"/>
  <c r="GF137" i="1"/>
  <c r="GH137" i="1" s="1"/>
  <c r="GD137" i="1"/>
  <c r="GB137" i="1"/>
  <c r="FY137" i="1"/>
  <c r="FX137" i="1"/>
  <c r="FV137" i="1"/>
  <c r="FT137" i="1"/>
  <c r="FZ137" i="1" s="1"/>
  <c r="FQ137" i="1"/>
  <c r="FP137" i="1"/>
  <c r="FR137" i="1" s="1"/>
  <c r="FN137" i="1"/>
  <c r="FL137" i="1"/>
  <c r="FI137" i="1"/>
  <c r="FH137" i="1"/>
  <c r="FJ137" i="1" s="1"/>
  <c r="FF137" i="1"/>
  <c r="FD137" i="1"/>
  <c r="FB137" i="1"/>
  <c r="FA137" i="1"/>
  <c r="EZ137" i="1"/>
  <c r="EX137" i="1"/>
  <c r="EV137" i="1"/>
  <c r="ET137" i="1"/>
  <c r="ES137" i="1"/>
  <c r="ER137" i="1"/>
  <c r="EP137" i="1"/>
  <c r="EN137" i="1"/>
  <c r="EK137" i="1"/>
  <c r="EJ137" i="1"/>
  <c r="EH137" i="1"/>
  <c r="EL137" i="1" s="1"/>
  <c r="EF137" i="1"/>
  <c r="EC137" i="1"/>
  <c r="EB137" i="1"/>
  <c r="ED137" i="1" s="1"/>
  <c r="DZ137" i="1"/>
  <c r="DX137" i="1"/>
  <c r="DU137" i="1"/>
  <c r="DT137" i="1"/>
  <c r="DV137" i="1" s="1"/>
  <c r="DR137" i="1"/>
  <c r="DP137" i="1"/>
  <c r="DM137" i="1"/>
  <c r="DL137" i="1"/>
  <c r="DJ137" i="1"/>
  <c r="DH137" i="1"/>
  <c r="DN137" i="1" s="1"/>
  <c r="DE137" i="1"/>
  <c r="DD137" i="1"/>
  <c r="DF137" i="1" s="1"/>
  <c r="DB137" i="1"/>
  <c r="CZ137" i="1"/>
  <c r="CW137" i="1"/>
  <c r="CV137" i="1"/>
  <c r="CX137" i="1" s="1"/>
  <c r="CT137" i="1"/>
  <c r="CR137" i="1"/>
  <c r="CP137" i="1"/>
  <c r="CO137" i="1"/>
  <c r="CN137" i="1"/>
  <c r="CL137" i="1"/>
  <c r="CJ137" i="1"/>
  <c r="CH137" i="1"/>
  <c r="CG137" i="1"/>
  <c r="CF137" i="1"/>
  <c r="CD137" i="1"/>
  <c r="CB137" i="1"/>
  <c r="BY137" i="1"/>
  <c r="BX137" i="1"/>
  <c r="BV137" i="1"/>
  <c r="BZ137" i="1" s="1"/>
  <c r="BT137" i="1"/>
  <c r="BQ137" i="1"/>
  <c r="BP137" i="1"/>
  <c r="BR137" i="1" s="1"/>
  <c r="BN137" i="1"/>
  <c r="BL137" i="1"/>
  <c r="BI137" i="1"/>
  <c r="BH137" i="1"/>
  <c r="BF137" i="1"/>
  <c r="BD137" i="1"/>
  <c r="BA137" i="1"/>
  <c r="AZ137" i="1"/>
  <c r="AX137" i="1"/>
  <c r="AV137" i="1"/>
  <c r="BB137" i="1" s="1"/>
  <c r="AS137" i="1"/>
  <c r="AR137" i="1"/>
  <c r="AT137" i="1" s="1"/>
  <c r="AP137" i="1"/>
  <c r="AN137" i="1"/>
  <c r="AK137" i="1"/>
  <c r="AJ137" i="1"/>
  <c r="AL137" i="1" s="1"/>
  <c r="AH137" i="1"/>
  <c r="AF137" i="1"/>
  <c r="AD137" i="1"/>
  <c r="AC137" i="1"/>
  <c r="AB137" i="1"/>
  <c r="Z137" i="1"/>
  <c r="X137" i="1"/>
  <c r="V137" i="1"/>
  <c r="U137" i="1"/>
  <c r="T137" i="1"/>
  <c r="R137" i="1"/>
  <c r="P137" i="1"/>
  <c r="M137" i="1"/>
  <c r="L137" i="1"/>
  <c r="J137" i="1"/>
  <c r="N137" i="1" s="1"/>
  <c r="H137" i="1"/>
  <c r="JO136" i="1"/>
  <c r="JM136" i="1"/>
  <c r="JK136" i="1"/>
  <c r="JI136" i="1"/>
  <c r="JQ136" i="1" s="1"/>
  <c r="JH136" i="1"/>
  <c r="JF136" i="1"/>
  <c r="JD136" i="1"/>
  <c r="JA136" i="1"/>
  <c r="IZ136" i="1"/>
  <c r="IX136" i="1"/>
  <c r="IV136" i="1"/>
  <c r="JL136" i="1" s="1"/>
  <c r="IS136" i="1"/>
  <c r="IR136" i="1"/>
  <c r="IP136" i="1"/>
  <c r="IN136" i="1"/>
  <c r="IT136" i="1" s="1"/>
  <c r="IK136" i="1"/>
  <c r="IJ136" i="1"/>
  <c r="IL136" i="1" s="1"/>
  <c r="IH136" i="1"/>
  <c r="IF136" i="1"/>
  <c r="IC136" i="1"/>
  <c r="IB136" i="1"/>
  <c r="ID136" i="1" s="1"/>
  <c r="HZ136" i="1"/>
  <c r="HX136" i="1"/>
  <c r="HV136" i="1"/>
  <c r="HU136" i="1"/>
  <c r="HT136" i="1"/>
  <c r="HR136" i="1"/>
  <c r="HP136" i="1"/>
  <c r="HM136" i="1"/>
  <c r="HL136" i="1"/>
  <c r="HJ136" i="1"/>
  <c r="HN136" i="1" s="1"/>
  <c r="HH136" i="1"/>
  <c r="HE136" i="1"/>
  <c r="HD136" i="1"/>
  <c r="HB136" i="1"/>
  <c r="HF136" i="1" s="1"/>
  <c r="GZ136" i="1"/>
  <c r="GW136" i="1"/>
  <c r="GV136" i="1"/>
  <c r="GX136" i="1" s="1"/>
  <c r="GT136" i="1"/>
  <c r="GR136" i="1"/>
  <c r="GO136" i="1"/>
  <c r="GN136" i="1"/>
  <c r="GP136" i="1" s="1"/>
  <c r="GL136" i="1"/>
  <c r="GJ136" i="1"/>
  <c r="GG136" i="1"/>
  <c r="GF136" i="1"/>
  <c r="GD136" i="1"/>
  <c r="GB136" i="1"/>
  <c r="GH136" i="1" s="1"/>
  <c r="FY136" i="1"/>
  <c r="FX136" i="1"/>
  <c r="FZ136" i="1" s="1"/>
  <c r="FV136" i="1"/>
  <c r="FT136" i="1"/>
  <c r="FQ136" i="1"/>
  <c r="FP136" i="1"/>
  <c r="FR136" i="1" s="1"/>
  <c r="FN136" i="1"/>
  <c r="FL136" i="1"/>
  <c r="FJ136" i="1"/>
  <c r="FI136" i="1"/>
  <c r="FH136" i="1"/>
  <c r="FF136" i="1"/>
  <c r="FD136" i="1"/>
  <c r="FB136" i="1"/>
  <c r="FA136" i="1"/>
  <c r="EZ136" i="1"/>
  <c r="EX136" i="1"/>
  <c r="EV136" i="1"/>
  <c r="ES136" i="1"/>
  <c r="ER136" i="1"/>
  <c r="EP136" i="1"/>
  <c r="ET136" i="1" s="1"/>
  <c r="EN136" i="1"/>
  <c r="EK136" i="1"/>
  <c r="EJ136" i="1"/>
  <c r="EL136" i="1" s="1"/>
  <c r="EH136" i="1"/>
  <c r="EF136" i="1"/>
  <c r="EC136" i="1"/>
  <c r="EB136" i="1"/>
  <c r="DZ136" i="1"/>
  <c r="DX136" i="1"/>
  <c r="DU136" i="1"/>
  <c r="DT136" i="1"/>
  <c r="DR136" i="1"/>
  <c r="DP136" i="1"/>
  <c r="DV136" i="1" s="1"/>
  <c r="DM136" i="1"/>
  <c r="DL136" i="1"/>
  <c r="DN136" i="1" s="1"/>
  <c r="DJ136" i="1"/>
  <c r="DH136" i="1"/>
  <c r="DE136" i="1"/>
  <c r="DD136" i="1"/>
  <c r="DF136" i="1" s="1"/>
  <c r="DB136" i="1"/>
  <c r="CZ136" i="1"/>
  <c r="CX136" i="1"/>
  <c r="CW136" i="1"/>
  <c r="CV136" i="1"/>
  <c r="CT136" i="1"/>
  <c r="CR136" i="1"/>
  <c r="CO136" i="1"/>
  <c r="CN136" i="1"/>
  <c r="CL136" i="1"/>
  <c r="CP136" i="1" s="1"/>
  <c r="CJ136" i="1"/>
  <c r="CG136" i="1"/>
  <c r="CF136" i="1"/>
  <c r="CD136" i="1"/>
  <c r="CH136" i="1" s="1"/>
  <c r="CB136" i="1"/>
  <c r="BY136" i="1"/>
  <c r="BX136" i="1"/>
  <c r="BZ136" i="1" s="1"/>
  <c r="BV136" i="1"/>
  <c r="BT136" i="1"/>
  <c r="BQ136" i="1"/>
  <c r="BP136" i="1"/>
  <c r="BR136" i="1" s="1"/>
  <c r="BN136" i="1"/>
  <c r="BL136" i="1"/>
  <c r="BI136" i="1"/>
  <c r="BH136" i="1"/>
  <c r="BF136" i="1"/>
  <c r="BD136" i="1"/>
  <c r="BJ136" i="1" s="1"/>
  <c r="BA136" i="1"/>
  <c r="AZ136" i="1"/>
  <c r="BB136" i="1" s="1"/>
  <c r="AX136" i="1"/>
  <c r="AV136" i="1"/>
  <c r="AS136" i="1"/>
  <c r="AR136" i="1"/>
  <c r="AT136" i="1" s="1"/>
  <c r="AP136" i="1"/>
  <c r="AN136" i="1"/>
  <c r="AL136" i="1"/>
  <c r="AK136" i="1"/>
  <c r="AJ136" i="1"/>
  <c r="AH136" i="1"/>
  <c r="AF136" i="1"/>
  <c r="AC136" i="1"/>
  <c r="AB136" i="1"/>
  <c r="Z136" i="1"/>
  <c r="AD136" i="1" s="1"/>
  <c r="X136" i="1"/>
  <c r="U136" i="1"/>
  <c r="T136" i="1"/>
  <c r="R136" i="1"/>
  <c r="V136" i="1" s="1"/>
  <c r="P136" i="1"/>
  <c r="M136" i="1"/>
  <c r="L136" i="1"/>
  <c r="N136" i="1" s="1"/>
  <c r="J136" i="1"/>
  <c r="H136" i="1"/>
  <c r="JQ135" i="1"/>
  <c r="JO135" i="1"/>
  <c r="JM135" i="1"/>
  <c r="JK135" i="1"/>
  <c r="JI135" i="1"/>
  <c r="JH135" i="1"/>
  <c r="JJ135" i="1" s="1"/>
  <c r="JF135" i="1"/>
  <c r="JD135" i="1"/>
  <c r="JA135" i="1"/>
  <c r="IZ135" i="1"/>
  <c r="IX135" i="1"/>
  <c r="IV135" i="1"/>
  <c r="JB135" i="1" s="1"/>
  <c r="IS135" i="1"/>
  <c r="IR135" i="1"/>
  <c r="IT135" i="1" s="1"/>
  <c r="IP135" i="1"/>
  <c r="IN135" i="1"/>
  <c r="IK135" i="1"/>
  <c r="IJ135" i="1"/>
  <c r="IL135" i="1" s="1"/>
  <c r="IH135" i="1"/>
  <c r="IF135" i="1"/>
  <c r="ID135" i="1"/>
  <c r="IC135" i="1"/>
  <c r="IB135" i="1"/>
  <c r="HZ135" i="1"/>
  <c r="HX135" i="1"/>
  <c r="HV135" i="1"/>
  <c r="HU135" i="1"/>
  <c r="HT135" i="1"/>
  <c r="HR135" i="1"/>
  <c r="HP135" i="1"/>
  <c r="HM135" i="1"/>
  <c r="HL135" i="1"/>
  <c r="HJ135" i="1"/>
  <c r="HN135" i="1" s="1"/>
  <c r="HH135" i="1"/>
  <c r="HE135" i="1"/>
  <c r="HD135" i="1"/>
  <c r="HF135" i="1" s="1"/>
  <c r="HB135" i="1"/>
  <c r="GZ135" i="1"/>
  <c r="GW135" i="1"/>
  <c r="GV135" i="1"/>
  <c r="GX135" i="1" s="1"/>
  <c r="GT135" i="1"/>
  <c r="GR135" i="1"/>
  <c r="GO135" i="1"/>
  <c r="GN135" i="1"/>
  <c r="GL135" i="1"/>
  <c r="GJ135" i="1"/>
  <c r="GP135" i="1" s="1"/>
  <c r="GG135" i="1"/>
  <c r="GF135" i="1"/>
  <c r="GH135" i="1" s="1"/>
  <c r="GD135" i="1"/>
  <c r="GB135" i="1"/>
  <c r="FY135" i="1"/>
  <c r="FX135" i="1"/>
  <c r="FZ135" i="1" s="1"/>
  <c r="FV135" i="1"/>
  <c r="FT135" i="1"/>
  <c r="FR135" i="1"/>
  <c r="FQ135" i="1"/>
  <c r="FP135" i="1"/>
  <c r="FN135" i="1"/>
  <c r="FL135" i="1"/>
  <c r="FJ135" i="1"/>
  <c r="FI135" i="1"/>
  <c r="FH135" i="1"/>
  <c r="FF135" i="1"/>
  <c r="JN135" i="1" s="1"/>
  <c r="FD135" i="1"/>
  <c r="FA135" i="1"/>
  <c r="EZ135" i="1"/>
  <c r="EX135" i="1"/>
  <c r="FB135" i="1" s="1"/>
  <c r="EV135" i="1"/>
  <c r="ES135" i="1"/>
  <c r="ER135" i="1"/>
  <c r="ET135" i="1" s="1"/>
  <c r="EP135" i="1"/>
  <c r="EN135" i="1"/>
  <c r="EK135" i="1"/>
  <c r="EJ135" i="1"/>
  <c r="EH135" i="1"/>
  <c r="EF135" i="1"/>
  <c r="EC135" i="1"/>
  <c r="EB135" i="1"/>
  <c r="DZ135" i="1"/>
  <c r="DX135" i="1"/>
  <c r="ED135" i="1" s="1"/>
  <c r="DU135" i="1"/>
  <c r="DT135" i="1"/>
  <c r="DV135" i="1" s="1"/>
  <c r="DR135" i="1"/>
  <c r="DP135" i="1"/>
  <c r="DM135" i="1"/>
  <c r="DL135" i="1"/>
  <c r="DN135" i="1" s="1"/>
  <c r="DJ135" i="1"/>
  <c r="DH135" i="1"/>
  <c r="DF135" i="1"/>
  <c r="DE135" i="1"/>
  <c r="DD135" i="1"/>
  <c r="DB135" i="1"/>
  <c r="CZ135" i="1"/>
  <c r="CX135" i="1"/>
  <c r="CW135" i="1"/>
  <c r="CV135" i="1"/>
  <c r="CT135" i="1"/>
  <c r="CR135" i="1"/>
  <c r="CO135" i="1"/>
  <c r="CN135" i="1"/>
  <c r="CL135" i="1"/>
  <c r="CP135" i="1" s="1"/>
  <c r="CJ135" i="1"/>
  <c r="CG135" i="1"/>
  <c r="CF135" i="1"/>
  <c r="CH135" i="1" s="1"/>
  <c r="CD135" i="1"/>
  <c r="CB135" i="1"/>
  <c r="BY135" i="1"/>
  <c r="BX135" i="1"/>
  <c r="BV135" i="1"/>
  <c r="BT135" i="1"/>
  <c r="BQ135" i="1"/>
  <c r="BP135" i="1"/>
  <c r="BN135" i="1"/>
  <c r="BL135" i="1"/>
  <c r="BR135" i="1" s="1"/>
  <c r="BI135" i="1"/>
  <c r="BH135" i="1"/>
  <c r="BJ135" i="1" s="1"/>
  <c r="BF135" i="1"/>
  <c r="BD135" i="1"/>
  <c r="BA135" i="1"/>
  <c r="AZ135" i="1"/>
  <c r="BB135" i="1" s="1"/>
  <c r="AX135" i="1"/>
  <c r="AV135" i="1"/>
  <c r="AT135" i="1"/>
  <c r="AS135" i="1"/>
  <c r="AR135" i="1"/>
  <c r="AP135" i="1"/>
  <c r="AN135" i="1"/>
  <c r="AL135" i="1"/>
  <c r="AK135" i="1"/>
  <c r="AJ135" i="1"/>
  <c r="AH135" i="1"/>
  <c r="AF135" i="1"/>
  <c r="AC135" i="1"/>
  <c r="AB135" i="1"/>
  <c r="Z135" i="1"/>
  <c r="AD135" i="1" s="1"/>
  <c r="X135" i="1"/>
  <c r="U135" i="1"/>
  <c r="T135" i="1"/>
  <c r="V135" i="1" s="1"/>
  <c r="R135" i="1"/>
  <c r="P135" i="1"/>
  <c r="M135" i="1"/>
  <c r="L135" i="1"/>
  <c r="N135" i="1" s="1"/>
  <c r="J135" i="1"/>
  <c r="H135" i="1"/>
  <c r="JO134" i="1"/>
  <c r="JM134" i="1"/>
  <c r="JK134" i="1"/>
  <c r="JI134" i="1"/>
  <c r="JH134" i="1"/>
  <c r="JF134" i="1"/>
  <c r="JD134" i="1"/>
  <c r="JA134" i="1"/>
  <c r="IZ134" i="1"/>
  <c r="JB134" i="1" s="1"/>
  <c r="IX134" i="1"/>
  <c r="IV134" i="1"/>
  <c r="IS134" i="1"/>
  <c r="IR134" i="1"/>
  <c r="IT134" i="1" s="1"/>
  <c r="IP134" i="1"/>
  <c r="IN134" i="1"/>
  <c r="IL134" i="1"/>
  <c r="IK134" i="1"/>
  <c r="IJ134" i="1"/>
  <c r="IH134" i="1"/>
  <c r="IF134" i="1"/>
  <c r="ID134" i="1"/>
  <c r="IC134" i="1"/>
  <c r="IB134" i="1"/>
  <c r="HZ134" i="1"/>
  <c r="HX134" i="1"/>
  <c r="HU134" i="1"/>
  <c r="HT134" i="1"/>
  <c r="HR134" i="1"/>
  <c r="HV134" i="1" s="1"/>
  <c r="HP134" i="1"/>
  <c r="HM134" i="1"/>
  <c r="HL134" i="1"/>
  <c r="HN134" i="1" s="1"/>
  <c r="HJ134" i="1"/>
  <c r="HH134" i="1"/>
  <c r="HE134" i="1"/>
  <c r="HD134" i="1"/>
  <c r="HB134" i="1"/>
  <c r="GZ134" i="1"/>
  <c r="GW134" i="1"/>
  <c r="GV134" i="1"/>
  <c r="GT134" i="1"/>
  <c r="GR134" i="1"/>
  <c r="GX134" i="1" s="1"/>
  <c r="GO134" i="1"/>
  <c r="GN134" i="1"/>
  <c r="GP134" i="1" s="1"/>
  <c r="GL134" i="1"/>
  <c r="GJ134" i="1"/>
  <c r="GG134" i="1"/>
  <c r="GF134" i="1"/>
  <c r="GH134" i="1" s="1"/>
  <c r="GD134" i="1"/>
  <c r="GB134" i="1"/>
  <c r="FZ134" i="1"/>
  <c r="FY134" i="1"/>
  <c r="FX134" i="1"/>
  <c r="FV134" i="1"/>
  <c r="FT134" i="1"/>
  <c r="FR134" i="1"/>
  <c r="FQ134" i="1"/>
  <c r="FP134" i="1"/>
  <c r="FN134" i="1"/>
  <c r="JN134" i="1" s="1"/>
  <c r="FL134" i="1"/>
  <c r="FI134" i="1"/>
  <c r="FH134" i="1"/>
  <c r="FF134" i="1"/>
  <c r="FJ134" i="1" s="1"/>
  <c r="FD134" i="1"/>
  <c r="FA134" i="1"/>
  <c r="EZ134" i="1"/>
  <c r="FB134" i="1" s="1"/>
  <c r="EX134" i="1"/>
  <c r="EV134" i="1"/>
  <c r="ES134" i="1"/>
  <c r="ER134" i="1"/>
  <c r="ET134" i="1" s="1"/>
  <c r="EP134" i="1"/>
  <c r="EN134" i="1"/>
  <c r="EK134" i="1"/>
  <c r="EJ134" i="1"/>
  <c r="EH134" i="1"/>
  <c r="EF134" i="1"/>
  <c r="EL134" i="1" s="1"/>
  <c r="EC134" i="1"/>
  <c r="EB134" i="1"/>
  <c r="ED134" i="1" s="1"/>
  <c r="DZ134" i="1"/>
  <c r="DX134" i="1"/>
  <c r="DU134" i="1"/>
  <c r="DT134" i="1"/>
  <c r="DV134" i="1" s="1"/>
  <c r="DR134" i="1"/>
  <c r="DP134" i="1"/>
  <c r="DN134" i="1"/>
  <c r="DM134" i="1"/>
  <c r="DL134" i="1"/>
  <c r="DJ134" i="1"/>
  <c r="DH134" i="1"/>
  <c r="DF134" i="1"/>
  <c r="DE134" i="1"/>
  <c r="DD134" i="1"/>
  <c r="DB134" i="1"/>
  <c r="CZ134" i="1"/>
  <c r="CW134" i="1"/>
  <c r="CV134" i="1"/>
  <c r="CT134" i="1"/>
  <c r="CX134" i="1" s="1"/>
  <c r="CR134" i="1"/>
  <c r="CO134" i="1"/>
  <c r="CN134" i="1"/>
  <c r="CP134" i="1" s="1"/>
  <c r="CL134" i="1"/>
  <c r="CJ134" i="1"/>
  <c r="CG134" i="1"/>
  <c r="CF134" i="1"/>
  <c r="CH134" i="1" s="1"/>
  <c r="CD134" i="1"/>
  <c r="CB134" i="1"/>
  <c r="BY134" i="1"/>
  <c r="BX134" i="1"/>
  <c r="BV134" i="1"/>
  <c r="BT134" i="1"/>
  <c r="BZ134" i="1" s="1"/>
  <c r="BQ134" i="1"/>
  <c r="BP134" i="1"/>
  <c r="BR134" i="1" s="1"/>
  <c r="BN134" i="1"/>
  <c r="BL134" i="1"/>
  <c r="BI134" i="1"/>
  <c r="BH134" i="1"/>
  <c r="BJ134" i="1" s="1"/>
  <c r="BF134" i="1"/>
  <c r="BD134" i="1"/>
  <c r="BB134" i="1"/>
  <c r="BA134" i="1"/>
  <c r="AZ134" i="1"/>
  <c r="AX134" i="1"/>
  <c r="AV134" i="1"/>
  <c r="AT134" i="1"/>
  <c r="AS134" i="1"/>
  <c r="AR134" i="1"/>
  <c r="AP134" i="1"/>
  <c r="AN134" i="1"/>
  <c r="AK134" i="1"/>
  <c r="AJ134" i="1"/>
  <c r="AH134" i="1"/>
  <c r="AL134" i="1" s="1"/>
  <c r="AF134" i="1"/>
  <c r="AC134" i="1"/>
  <c r="AB134" i="1"/>
  <c r="AD134" i="1" s="1"/>
  <c r="Z134" i="1"/>
  <c r="X134" i="1"/>
  <c r="U134" i="1"/>
  <c r="T134" i="1"/>
  <c r="R134" i="1"/>
  <c r="P134" i="1"/>
  <c r="M134" i="1"/>
  <c r="L134" i="1"/>
  <c r="J134" i="1"/>
  <c r="H134" i="1"/>
  <c r="N134" i="1" s="1"/>
  <c r="JR133" i="1"/>
  <c r="JQ133" i="1"/>
  <c r="JP133" i="1"/>
  <c r="JO133" i="1"/>
  <c r="JN133" i="1"/>
  <c r="JM133" i="1"/>
  <c r="JL133" i="1"/>
  <c r="JK133" i="1"/>
  <c r="JR132" i="1"/>
  <c r="JQ132" i="1"/>
  <c r="JP132" i="1"/>
  <c r="JO132" i="1"/>
  <c r="JN132" i="1"/>
  <c r="JM132" i="1"/>
  <c r="JL132" i="1"/>
  <c r="JK132" i="1"/>
  <c r="JO131" i="1"/>
  <c r="JM131" i="1"/>
  <c r="JK131" i="1"/>
  <c r="JI131" i="1"/>
  <c r="JH131" i="1"/>
  <c r="JJ131" i="1" s="1"/>
  <c r="JF131" i="1"/>
  <c r="JD131" i="1"/>
  <c r="JA131" i="1"/>
  <c r="IZ131" i="1"/>
  <c r="JB131" i="1" s="1"/>
  <c r="IX131" i="1"/>
  <c r="IV131" i="1"/>
  <c r="IS131" i="1"/>
  <c r="IR131" i="1"/>
  <c r="IT131" i="1" s="1"/>
  <c r="IP131" i="1"/>
  <c r="IN131" i="1"/>
  <c r="IL131" i="1"/>
  <c r="IK131" i="1"/>
  <c r="IJ131" i="1"/>
  <c r="IH131" i="1"/>
  <c r="IF131" i="1"/>
  <c r="ID131" i="1"/>
  <c r="IC131" i="1"/>
  <c r="IB131" i="1"/>
  <c r="HZ131" i="1"/>
  <c r="HX131" i="1"/>
  <c r="HU131" i="1"/>
  <c r="HT131" i="1"/>
  <c r="HR131" i="1"/>
  <c r="HP131" i="1"/>
  <c r="HM131" i="1"/>
  <c r="HL131" i="1"/>
  <c r="HJ131" i="1"/>
  <c r="HH131" i="1"/>
  <c r="HE131" i="1"/>
  <c r="HD131" i="1"/>
  <c r="HB131" i="1"/>
  <c r="GZ131" i="1"/>
  <c r="HF131" i="1" s="1"/>
  <c r="GW131" i="1"/>
  <c r="GV131" i="1"/>
  <c r="GT131" i="1"/>
  <c r="GR131" i="1"/>
  <c r="GO131" i="1"/>
  <c r="GN131" i="1"/>
  <c r="GP131" i="1" s="1"/>
  <c r="GL131" i="1"/>
  <c r="GJ131" i="1"/>
  <c r="GH131" i="1"/>
  <c r="GG131" i="1"/>
  <c r="GF131" i="1"/>
  <c r="GD131" i="1"/>
  <c r="GB131" i="1"/>
  <c r="FY131" i="1"/>
  <c r="FX131" i="1"/>
  <c r="FV131" i="1"/>
  <c r="FZ131" i="1" s="1"/>
  <c r="FT131" i="1"/>
  <c r="FR131" i="1"/>
  <c r="FQ131" i="1"/>
  <c r="FP131" i="1"/>
  <c r="FN131" i="1"/>
  <c r="FL131" i="1"/>
  <c r="FI131" i="1"/>
  <c r="FH131" i="1"/>
  <c r="FJ131" i="1" s="1"/>
  <c r="FF131" i="1"/>
  <c r="FD131" i="1"/>
  <c r="FA131" i="1"/>
  <c r="EZ131" i="1"/>
  <c r="EX131" i="1"/>
  <c r="EV131" i="1"/>
  <c r="ES131" i="1"/>
  <c r="ER131" i="1"/>
  <c r="EP131" i="1"/>
  <c r="EN131" i="1"/>
  <c r="ET131" i="1" s="1"/>
  <c r="EK131" i="1"/>
  <c r="EJ131" i="1"/>
  <c r="EH131" i="1"/>
  <c r="EF131" i="1"/>
  <c r="EC131" i="1"/>
  <c r="EB131" i="1"/>
  <c r="ED131" i="1" s="1"/>
  <c r="DZ131" i="1"/>
  <c r="DX131" i="1"/>
  <c r="DV131" i="1"/>
  <c r="DU131" i="1"/>
  <c r="DT131" i="1"/>
  <c r="DR131" i="1"/>
  <c r="DP131" i="1"/>
  <c r="DN131" i="1"/>
  <c r="DM131" i="1"/>
  <c r="DL131" i="1"/>
  <c r="DJ131" i="1"/>
  <c r="DH131" i="1"/>
  <c r="DE131" i="1"/>
  <c r="DD131" i="1"/>
  <c r="DB131" i="1"/>
  <c r="DF131" i="1" s="1"/>
  <c r="CZ131" i="1"/>
  <c r="CW131" i="1"/>
  <c r="CV131" i="1"/>
  <c r="CT131" i="1"/>
  <c r="CR131" i="1"/>
  <c r="CO131" i="1"/>
  <c r="CN131" i="1"/>
  <c r="CP131" i="1" s="1"/>
  <c r="CL131" i="1"/>
  <c r="CJ131" i="1"/>
  <c r="CG131" i="1"/>
  <c r="CG142" i="1" s="1"/>
  <c r="CF131" i="1"/>
  <c r="CD131" i="1"/>
  <c r="CB131" i="1"/>
  <c r="CH131" i="1" s="1"/>
  <c r="BY131" i="1"/>
  <c r="BX131" i="1"/>
  <c r="BZ131" i="1" s="1"/>
  <c r="BV131" i="1"/>
  <c r="BT131" i="1"/>
  <c r="BQ131" i="1"/>
  <c r="BP131" i="1"/>
  <c r="BR131" i="1" s="1"/>
  <c r="BN131" i="1"/>
  <c r="BL131" i="1"/>
  <c r="BJ131" i="1"/>
  <c r="BI131" i="1"/>
  <c r="BH131" i="1"/>
  <c r="BH142" i="1" s="1"/>
  <c r="BF131" i="1"/>
  <c r="BD131" i="1"/>
  <c r="BA131" i="1"/>
  <c r="AZ131" i="1"/>
  <c r="AX131" i="1"/>
  <c r="BB131" i="1" s="1"/>
  <c r="AV131" i="1"/>
  <c r="AT131" i="1"/>
  <c r="AS131" i="1"/>
  <c r="AR131" i="1"/>
  <c r="AP131" i="1"/>
  <c r="AN131" i="1"/>
  <c r="AK131" i="1"/>
  <c r="AJ131" i="1"/>
  <c r="AL131" i="1" s="1"/>
  <c r="AH131" i="1"/>
  <c r="AF131" i="1"/>
  <c r="AC131" i="1"/>
  <c r="AB131" i="1"/>
  <c r="Z131" i="1"/>
  <c r="X131" i="1"/>
  <c r="U131" i="1"/>
  <c r="T131" i="1"/>
  <c r="R131" i="1"/>
  <c r="P131" i="1"/>
  <c r="V131" i="1" s="1"/>
  <c r="M131" i="1"/>
  <c r="L131" i="1"/>
  <c r="J131" i="1"/>
  <c r="H131" i="1"/>
  <c r="JO130" i="1"/>
  <c r="JM130" i="1"/>
  <c r="JK130" i="1"/>
  <c r="JI130" i="1"/>
  <c r="JH130" i="1"/>
  <c r="JJ130" i="1" s="1"/>
  <c r="JF130" i="1"/>
  <c r="JD130" i="1"/>
  <c r="JA130" i="1"/>
  <c r="IZ130" i="1"/>
  <c r="JB130" i="1" s="1"/>
  <c r="IX130" i="1"/>
  <c r="IV130" i="1"/>
  <c r="IT130" i="1"/>
  <c r="IS130" i="1"/>
  <c r="IR130" i="1"/>
  <c r="IP130" i="1"/>
  <c r="IN130" i="1"/>
  <c r="IL130" i="1"/>
  <c r="IK130" i="1"/>
  <c r="IJ130" i="1"/>
  <c r="IH130" i="1"/>
  <c r="IF130" i="1"/>
  <c r="IC130" i="1"/>
  <c r="IB130" i="1"/>
  <c r="HZ130" i="1"/>
  <c r="HX130" i="1"/>
  <c r="HU130" i="1"/>
  <c r="HT130" i="1"/>
  <c r="HR130" i="1"/>
  <c r="HP130" i="1"/>
  <c r="HM130" i="1"/>
  <c r="HL130" i="1"/>
  <c r="HJ130" i="1"/>
  <c r="HH130" i="1"/>
  <c r="HN130" i="1" s="1"/>
  <c r="HE130" i="1"/>
  <c r="HD130" i="1"/>
  <c r="HB130" i="1"/>
  <c r="GZ130" i="1"/>
  <c r="GW130" i="1"/>
  <c r="GV130" i="1"/>
  <c r="GX130" i="1" s="1"/>
  <c r="GT130" i="1"/>
  <c r="GR130" i="1"/>
  <c r="GP130" i="1"/>
  <c r="GO130" i="1"/>
  <c r="GN130" i="1"/>
  <c r="GL130" i="1"/>
  <c r="GJ130" i="1"/>
  <c r="GG130" i="1"/>
  <c r="GF130" i="1"/>
  <c r="GD130" i="1"/>
  <c r="GH130" i="1" s="1"/>
  <c r="GB130" i="1"/>
  <c r="FZ130" i="1"/>
  <c r="FY130" i="1"/>
  <c r="FX130" i="1"/>
  <c r="FV130" i="1"/>
  <c r="FT130" i="1"/>
  <c r="FQ130" i="1"/>
  <c r="FP130" i="1"/>
  <c r="FR130" i="1" s="1"/>
  <c r="FN130" i="1"/>
  <c r="FL130" i="1"/>
  <c r="FI130" i="1"/>
  <c r="FH130" i="1"/>
  <c r="FF130" i="1"/>
  <c r="FD130" i="1"/>
  <c r="FA130" i="1"/>
  <c r="EZ130" i="1"/>
  <c r="EX130" i="1"/>
  <c r="EV130" i="1"/>
  <c r="FB130" i="1" s="1"/>
  <c r="ES130" i="1"/>
  <c r="ER130" i="1"/>
  <c r="EP130" i="1"/>
  <c r="EN130" i="1"/>
  <c r="EK130" i="1"/>
  <c r="EJ130" i="1"/>
  <c r="EL130" i="1" s="1"/>
  <c r="EH130" i="1"/>
  <c r="EF130" i="1"/>
  <c r="ED130" i="1"/>
  <c r="EC130" i="1"/>
  <c r="EB130" i="1"/>
  <c r="DZ130" i="1"/>
  <c r="DX130" i="1"/>
  <c r="DV130" i="1"/>
  <c r="DU130" i="1"/>
  <c r="DT130" i="1"/>
  <c r="DR130" i="1"/>
  <c r="DP130" i="1"/>
  <c r="DM130" i="1"/>
  <c r="DL130" i="1"/>
  <c r="DJ130" i="1"/>
  <c r="DN130" i="1" s="1"/>
  <c r="DH130" i="1"/>
  <c r="DE130" i="1"/>
  <c r="DD130" i="1"/>
  <c r="DB130" i="1"/>
  <c r="CZ130" i="1"/>
  <c r="CW130" i="1"/>
  <c r="CV130" i="1"/>
  <c r="CX130" i="1" s="1"/>
  <c r="CT130" i="1"/>
  <c r="CR130" i="1"/>
  <c r="CO130" i="1"/>
  <c r="CN130" i="1"/>
  <c r="CL130" i="1"/>
  <c r="CJ130" i="1"/>
  <c r="CP130" i="1" s="1"/>
  <c r="CG130" i="1"/>
  <c r="CF130" i="1"/>
  <c r="CH130" i="1" s="1"/>
  <c r="CD130" i="1"/>
  <c r="CB130" i="1"/>
  <c r="BY130" i="1"/>
  <c r="BX130" i="1"/>
  <c r="BZ130" i="1" s="1"/>
  <c r="BV130" i="1"/>
  <c r="BT130" i="1"/>
  <c r="BR130" i="1"/>
  <c r="BQ130" i="1"/>
  <c r="BP130" i="1"/>
  <c r="BP142" i="1" s="1"/>
  <c r="BN130" i="1"/>
  <c r="BL130" i="1"/>
  <c r="BI130" i="1"/>
  <c r="BH130" i="1"/>
  <c r="BF130" i="1"/>
  <c r="BJ130" i="1" s="1"/>
  <c r="BD130" i="1"/>
  <c r="BB130" i="1"/>
  <c r="BA130" i="1"/>
  <c r="AZ130" i="1"/>
  <c r="AX130" i="1"/>
  <c r="AV130" i="1"/>
  <c r="AS130" i="1"/>
  <c r="AR130" i="1"/>
  <c r="AT130" i="1" s="1"/>
  <c r="AP130" i="1"/>
  <c r="AN130" i="1"/>
  <c r="AK130" i="1"/>
  <c r="AJ130" i="1"/>
  <c r="AH130" i="1"/>
  <c r="AF130" i="1"/>
  <c r="AC130" i="1"/>
  <c r="AB130" i="1"/>
  <c r="Z130" i="1"/>
  <c r="X130" i="1"/>
  <c r="AD130" i="1" s="1"/>
  <c r="U130" i="1"/>
  <c r="T130" i="1"/>
  <c r="R130" i="1"/>
  <c r="P130" i="1"/>
  <c r="M130" i="1"/>
  <c r="L130" i="1"/>
  <c r="N130" i="1" s="1"/>
  <c r="J130" i="1"/>
  <c r="H130" i="1"/>
  <c r="JO129" i="1"/>
  <c r="JM129" i="1"/>
  <c r="JK129" i="1"/>
  <c r="JJ129" i="1"/>
  <c r="JI129" i="1"/>
  <c r="JH129" i="1"/>
  <c r="JP129" i="1" s="1"/>
  <c r="JF129" i="1"/>
  <c r="JD129" i="1"/>
  <c r="JA129" i="1"/>
  <c r="IZ129" i="1"/>
  <c r="IX129" i="1"/>
  <c r="IV129" i="1"/>
  <c r="IT129" i="1"/>
  <c r="IS129" i="1"/>
  <c r="IR129" i="1"/>
  <c r="IP129" i="1"/>
  <c r="IN129" i="1"/>
  <c r="IK129" i="1"/>
  <c r="IJ129" i="1"/>
  <c r="IL129" i="1" s="1"/>
  <c r="IH129" i="1"/>
  <c r="IF129" i="1"/>
  <c r="IC129" i="1"/>
  <c r="IB129" i="1"/>
  <c r="HZ129" i="1"/>
  <c r="HX129" i="1"/>
  <c r="HU129" i="1"/>
  <c r="HT129" i="1"/>
  <c r="HR129" i="1"/>
  <c r="HP129" i="1"/>
  <c r="HV129" i="1" s="1"/>
  <c r="HM129" i="1"/>
  <c r="HL129" i="1"/>
  <c r="HJ129" i="1"/>
  <c r="HH129" i="1"/>
  <c r="HE129" i="1"/>
  <c r="HD129" i="1"/>
  <c r="HF129" i="1" s="1"/>
  <c r="HB129" i="1"/>
  <c r="GZ129" i="1"/>
  <c r="GW129" i="1"/>
  <c r="GV129" i="1"/>
  <c r="GV142" i="1" s="1"/>
  <c r="GT129" i="1"/>
  <c r="GR129" i="1"/>
  <c r="GP129" i="1"/>
  <c r="GO129" i="1"/>
  <c r="GN129" i="1"/>
  <c r="GL129" i="1"/>
  <c r="GJ129" i="1"/>
  <c r="GG129" i="1"/>
  <c r="GF129" i="1"/>
  <c r="GD129" i="1"/>
  <c r="GH129" i="1" s="1"/>
  <c r="GB129" i="1"/>
  <c r="FY129" i="1"/>
  <c r="FX129" i="1"/>
  <c r="FV129" i="1"/>
  <c r="FT129" i="1"/>
  <c r="FQ129" i="1"/>
  <c r="FP129" i="1"/>
  <c r="FN129" i="1"/>
  <c r="FL129" i="1"/>
  <c r="FI129" i="1"/>
  <c r="FH129" i="1"/>
  <c r="FF129" i="1"/>
  <c r="FD129" i="1"/>
  <c r="FJ129" i="1" s="1"/>
  <c r="FA129" i="1"/>
  <c r="EZ129" i="1"/>
  <c r="EX129" i="1"/>
  <c r="EV129" i="1"/>
  <c r="ES129" i="1"/>
  <c r="ER129" i="1"/>
  <c r="ET129" i="1" s="1"/>
  <c r="EP129" i="1"/>
  <c r="EN129" i="1"/>
  <c r="EK129" i="1"/>
  <c r="EJ129" i="1"/>
  <c r="EJ142" i="1" s="1"/>
  <c r="EH129" i="1"/>
  <c r="EF129" i="1"/>
  <c r="EC129" i="1"/>
  <c r="EB129" i="1"/>
  <c r="DZ129" i="1"/>
  <c r="ED129" i="1" s="1"/>
  <c r="DX129" i="1"/>
  <c r="DV129" i="1"/>
  <c r="DU129" i="1"/>
  <c r="DT129" i="1"/>
  <c r="DR129" i="1"/>
  <c r="DP129" i="1"/>
  <c r="DM129" i="1"/>
  <c r="DL129" i="1"/>
  <c r="DN129" i="1" s="1"/>
  <c r="DJ129" i="1"/>
  <c r="DH129" i="1"/>
  <c r="DE129" i="1"/>
  <c r="DD129" i="1"/>
  <c r="DF129" i="1" s="1"/>
  <c r="DB129" i="1"/>
  <c r="CZ129" i="1"/>
  <c r="CW129" i="1"/>
  <c r="CV129" i="1"/>
  <c r="CT129" i="1"/>
  <c r="CR129" i="1"/>
  <c r="CX129" i="1" s="1"/>
  <c r="CO129" i="1"/>
  <c r="CN129" i="1"/>
  <c r="CP129" i="1" s="1"/>
  <c r="CL129" i="1"/>
  <c r="CJ129" i="1"/>
  <c r="CG129" i="1"/>
  <c r="CF129" i="1"/>
  <c r="CH129" i="1" s="1"/>
  <c r="CD129" i="1"/>
  <c r="CB129" i="1"/>
  <c r="BZ129" i="1"/>
  <c r="BY129" i="1"/>
  <c r="BX129" i="1"/>
  <c r="BX142" i="1" s="1"/>
  <c r="BV129" i="1"/>
  <c r="BT129" i="1"/>
  <c r="BR129" i="1"/>
  <c r="BQ129" i="1"/>
  <c r="BP129" i="1"/>
  <c r="BN129" i="1"/>
  <c r="BL129" i="1"/>
  <c r="BI129" i="1"/>
  <c r="BH129" i="1"/>
  <c r="BF129" i="1"/>
  <c r="BJ129" i="1" s="1"/>
  <c r="BD129" i="1"/>
  <c r="BA129" i="1"/>
  <c r="AZ129" i="1"/>
  <c r="AX129" i="1"/>
  <c r="AV129" i="1"/>
  <c r="AS129" i="1"/>
  <c r="AR129" i="1"/>
  <c r="AT129" i="1" s="1"/>
  <c r="AP129" i="1"/>
  <c r="AN129" i="1"/>
  <c r="AK129" i="1"/>
  <c r="AJ129" i="1"/>
  <c r="AH129" i="1"/>
  <c r="AF129" i="1"/>
  <c r="AL129" i="1" s="1"/>
  <c r="AC129" i="1"/>
  <c r="AB129" i="1"/>
  <c r="AD129" i="1" s="1"/>
  <c r="Z129" i="1"/>
  <c r="X129" i="1"/>
  <c r="U129" i="1"/>
  <c r="T129" i="1"/>
  <c r="V129" i="1" s="1"/>
  <c r="R129" i="1"/>
  <c r="P129" i="1"/>
  <c r="M129" i="1"/>
  <c r="L129" i="1"/>
  <c r="N129" i="1" s="1"/>
  <c r="J129" i="1"/>
  <c r="H129" i="1"/>
  <c r="JO128" i="1"/>
  <c r="JM128" i="1"/>
  <c r="JK128" i="1"/>
  <c r="JI128" i="1"/>
  <c r="JH128" i="1"/>
  <c r="JF128" i="1"/>
  <c r="JD128" i="1"/>
  <c r="JB128" i="1"/>
  <c r="JA128" i="1"/>
  <c r="IZ128" i="1"/>
  <c r="IZ142" i="1" s="1"/>
  <c r="IX128" i="1"/>
  <c r="IV128" i="1"/>
  <c r="IS128" i="1"/>
  <c r="IR128" i="1"/>
  <c r="IR142" i="1" s="1"/>
  <c r="IP128" i="1"/>
  <c r="IP142" i="1" s="1"/>
  <c r="IN128" i="1"/>
  <c r="IK128" i="1"/>
  <c r="IK142" i="1" s="1"/>
  <c r="IJ128" i="1"/>
  <c r="IH128" i="1"/>
  <c r="IH142" i="1" s="1"/>
  <c r="IF128" i="1"/>
  <c r="IF142" i="1" s="1"/>
  <c r="IC128" i="1"/>
  <c r="IB128" i="1"/>
  <c r="HZ128" i="1"/>
  <c r="HX128" i="1"/>
  <c r="HU128" i="1"/>
  <c r="HT128" i="1"/>
  <c r="HR128" i="1"/>
  <c r="HP128" i="1"/>
  <c r="HM128" i="1"/>
  <c r="HL128" i="1"/>
  <c r="HJ128" i="1"/>
  <c r="HJ142" i="1" s="1"/>
  <c r="HH128" i="1"/>
  <c r="HE128" i="1"/>
  <c r="HD128" i="1"/>
  <c r="HB128" i="1"/>
  <c r="HB142" i="1" s="1"/>
  <c r="GZ128" i="1"/>
  <c r="GX128" i="1"/>
  <c r="GW128" i="1"/>
  <c r="GV128" i="1"/>
  <c r="GT128" i="1"/>
  <c r="GR128" i="1"/>
  <c r="GO128" i="1"/>
  <c r="GN128" i="1"/>
  <c r="GL128" i="1"/>
  <c r="GL142" i="1" s="1"/>
  <c r="GJ128" i="1"/>
  <c r="GG128" i="1"/>
  <c r="GG142" i="1" s="1"/>
  <c r="GF128" i="1"/>
  <c r="GD128" i="1"/>
  <c r="GB128" i="1"/>
  <c r="FY128" i="1"/>
  <c r="FX128" i="1"/>
  <c r="FV128" i="1"/>
  <c r="FV142" i="1" s="1"/>
  <c r="FT128" i="1"/>
  <c r="FQ128" i="1"/>
  <c r="FQ142" i="1" s="1"/>
  <c r="FP128" i="1"/>
  <c r="FN128" i="1"/>
  <c r="FN142" i="1" s="1"/>
  <c r="FL128" i="1"/>
  <c r="FI128" i="1"/>
  <c r="FH128" i="1"/>
  <c r="FF128" i="1"/>
  <c r="FF142" i="1" s="1"/>
  <c r="FD128" i="1"/>
  <c r="FA128" i="1"/>
  <c r="EZ128" i="1"/>
  <c r="EX128" i="1"/>
  <c r="EX142" i="1" s="1"/>
  <c r="EV128" i="1"/>
  <c r="ES128" i="1"/>
  <c r="ER128" i="1"/>
  <c r="ER142" i="1" s="1"/>
  <c r="EP128" i="1"/>
  <c r="EN128" i="1"/>
  <c r="EK128" i="1"/>
  <c r="EJ128" i="1"/>
  <c r="EH128" i="1"/>
  <c r="EH142" i="1" s="1"/>
  <c r="EF128" i="1"/>
  <c r="ED128" i="1"/>
  <c r="EC128" i="1"/>
  <c r="EB128" i="1"/>
  <c r="EB142" i="1" s="1"/>
  <c r="DZ128" i="1"/>
  <c r="DX128" i="1"/>
  <c r="DU128" i="1"/>
  <c r="DU142" i="1" s="1"/>
  <c r="DT128" i="1"/>
  <c r="DT142" i="1" s="1"/>
  <c r="DR128" i="1"/>
  <c r="DP128" i="1"/>
  <c r="DM128" i="1"/>
  <c r="DM142" i="1" s="1"/>
  <c r="DL128" i="1"/>
  <c r="DN128" i="1" s="1"/>
  <c r="DJ128" i="1"/>
  <c r="DH128" i="1"/>
  <c r="DE128" i="1"/>
  <c r="DE142" i="1" s="1"/>
  <c r="DD128" i="1"/>
  <c r="DB128" i="1"/>
  <c r="CZ128" i="1"/>
  <c r="CW128" i="1"/>
  <c r="CV128" i="1"/>
  <c r="CT128" i="1"/>
  <c r="CR128" i="1"/>
  <c r="CO128" i="1"/>
  <c r="CN128" i="1"/>
  <c r="CL128" i="1"/>
  <c r="CJ128" i="1"/>
  <c r="CH128" i="1"/>
  <c r="CG128" i="1"/>
  <c r="CF128" i="1"/>
  <c r="CD128" i="1"/>
  <c r="CD142" i="1" s="1"/>
  <c r="CB128" i="1"/>
  <c r="BZ128" i="1"/>
  <c r="BY128" i="1"/>
  <c r="BX128" i="1"/>
  <c r="BV128" i="1"/>
  <c r="BV142" i="1" s="1"/>
  <c r="BT128" i="1"/>
  <c r="BT142" i="1" s="1"/>
  <c r="BQ128" i="1"/>
  <c r="BP128" i="1"/>
  <c r="BN128" i="1"/>
  <c r="BN142" i="1" s="1"/>
  <c r="BL128" i="1"/>
  <c r="BL142" i="1" s="1"/>
  <c r="BI128" i="1"/>
  <c r="BI142" i="1" s="1"/>
  <c r="BH128" i="1"/>
  <c r="BF128" i="1"/>
  <c r="BF142" i="1" s="1"/>
  <c r="BD128" i="1"/>
  <c r="BA128" i="1"/>
  <c r="AZ128" i="1"/>
  <c r="BB128" i="1" s="1"/>
  <c r="AX128" i="1"/>
  <c r="AV128" i="1"/>
  <c r="AS128" i="1"/>
  <c r="AS142" i="1" s="1"/>
  <c r="AR128" i="1"/>
  <c r="AP128" i="1"/>
  <c r="AP142" i="1" s="1"/>
  <c r="AN128" i="1"/>
  <c r="AK128" i="1"/>
  <c r="AJ128" i="1"/>
  <c r="AL128" i="1" s="1"/>
  <c r="AH128" i="1"/>
  <c r="AH142" i="1" s="1"/>
  <c r="AF128" i="1"/>
  <c r="AC128" i="1"/>
  <c r="AC142" i="1" s="1"/>
  <c r="AB128" i="1"/>
  <c r="AD128" i="1" s="1"/>
  <c r="Z128" i="1"/>
  <c r="Z142" i="1" s="1"/>
  <c r="X128" i="1"/>
  <c r="U128" i="1"/>
  <c r="U142" i="1" s="1"/>
  <c r="T128" i="1"/>
  <c r="T142" i="1" s="1"/>
  <c r="R128" i="1"/>
  <c r="R142" i="1" s="1"/>
  <c r="P128" i="1"/>
  <c r="P142" i="1" s="1"/>
  <c r="N128" i="1"/>
  <c r="M128" i="1"/>
  <c r="M142" i="1" s="1"/>
  <c r="L128" i="1"/>
  <c r="J128" i="1"/>
  <c r="J142" i="1" s="1"/>
  <c r="H128" i="1"/>
  <c r="JR127" i="1"/>
  <c r="JQ127" i="1"/>
  <c r="JP127" i="1"/>
  <c r="JO127" i="1"/>
  <c r="JN127" i="1"/>
  <c r="JM127" i="1"/>
  <c r="JL127" i="1"/>
  <c r="JK127" i="1"/>
  <c r="JH126" i="1"/>
  <c r="JG126" i="1"/>
  <c r="JE126" i="1"/>
  <c r="JC126" i="1"/>
  <c r="IY126" i="1"/>
  <c r="IW126" i="1"/>
  <c r="JM126" i="1" s="1"/>
  <c r="IU126" i="1"/>
  <c r="JK126" i="1" s="1"/>
  <c r="IR126" i="1"/>
  <c r="IQ126" i="1"/>
  <c r="IO126" i="1"/>
  <c r="IM126" i="1"/>
  <c r="IJ126" i="1"/>
  <c r="II126" i="1"/>
  <c r="IG126" i="1"/>
  <c r="IE126" i="1"/>
  <c r="IB126" i="1"/>
  <c r="IA126" i="1"/>
  <c r="HY126" i="1"/>
  <c r="HW126" i="1"/>
  <c r="HS126" i="1"/>
  <c r="HQ126" i="1"/>
  <c r="HO126" i="1"/>
  <c r="HL126" i="1"/>
  <c r="HK126" i="1"/>
  <c r="HI126" i="1"/>
  <c r="HG126" i="1"/>
  <c r="HC126" i="1"/>
  <c r="HA126" i="1"/>
  <c r="GY126" i="1"/>
  <c r="GU126" i="1"/>
  <c r="GS126" i="1"/>
  <c r="GQ126" i="1"/>
  <c r="GN126" i="1"/>
  <c r="GM126" i="1"/>
  <c r="GK126" i="1"/>
  <c r="GI126" i="1"/>
  <c r="GE126" i="1"/>
  <c r="GC126" i="1"/>
  <c r="GA126" i="1"/>
  <c r="FW126" i="1"/>
  <c r="FU126" i="1"/>
  <c r="FS126" i="1"/>
  <c r="FO126" i="1"/>
  <c r="FM126" i="1"/>
  <c r="FK126" i="1"/>
  <c r="FG126" i="1"/>
  <c r="FE126" i="1"/>
  <c r="FC126" i="1"/>
  <c r="EY126" i="1"/>
  <c r="EW126" i="1"/>
  <c r="EU126" i="1"/>
  <c r="EQ126" i="1"/>
  <c r="EO126" i="1"/>
  <c r="EM126" i="1"/>
  <c r="EJ126" i="1"/>
  <c r="EI126" i="1"/>
  <c r="EG126" i="1"/>
  <c r="EE126" i="1"/>
  <c r="EA126" i="1"/>
  <c r="DY126" i="1"/>
  <c r="DW126" i="1"/>
  <c r="DT126" i="1"/>
  <c r="DS126" i="1"/>
  <c r="DQ126" i="1"/>
  <c r="DO126" i="1"/>
  <c r="DL126" i="1"/>
  <c r="DK126" i="1"/>
  <c r="DI126" i="1"/>
  <c r="DG126" i="1"/>
  <c r="DC126" i="1"/>
  <c r="DA126" i="1"/>
  <c r="CY126" i="1"/>
  <c r="CV126" i="1"/>
  <c r="CU126" i="1"/>
  <c r="CS126" i="1"/>
  <c r="CQ126" i="1"/>
  <c r="CN126" i="1"/>
  <c r="CM126" i="1"/>
  <c r="CK126" i="1"/>
  <c r="CI126" i="1"/>
  <c r="CE126" i="1"/>
  <c r="CC126" i="1"/>
  <c r="CA126" i="1"/>
  <c r="BW126" i="1"/>
  <c r="BU126" i="1"/>
  <c r="BS126" i="1"/>
  <c r="BP126" i="1"/>
  <c r="BO126" i="1"/>
  <c r="BM126" i="1"/>
  <c r="BK126" i="1"/>
  <c r="BG126" i="1"/>
  <c r="BE126" i="1"/>
  <c r="BC126" i="1"/>
  <c r="AY126" i="1"/>
  <c r="AW126" i="1"/>
  <c r="AU126" i="1"/>
  <c r="AQ126" i="1"/>
  <c r="AO126" i="1"/>
  <c r="AM126" i="1"/>
  <c r="AI126" i="1"/>
  <c r="AG126" i="1"/>
  <c r="AE126" i="1"/>
  <c r="AA126" i="1"/>
  <c r="Y126" i="1"/>
  <c r="W126" i="1"/>
  <c r="S126" i="1"/>
  <c r="Q126" i="1"/>
  <c r="P126" i="1"/>
  <c r="O126" i="1"/>
  <c r="L126" i="1"/>
  <c r="K126" i="1"/>
  <c r="I126" i="1"/>
  <c r="G126" i="1"/>
  <c r="JO125" i="1"/>
  <c r="JM125" i="1"/>
  <c r="JK125" i="1"/>
  <c r="JI125" i="1"/>
  <c r="JH125" i="1"/>
  <c r="JF125" i="1"/>
  <c r="JD125" i="1"/>
  <c r="JA125" i="1"/>
  <c r="IZ125" i="1"/>
  <c r="JP125" i="1" s="1"/>
  <c r="IX125" i="1"/>
  <c r="IV125" i="1"/>
  <c r="IS125" i="1"/>
  <c r="IR125" i="1"/>
  <c r="IP125" i="1"/>
  <c r="IT125" i="1" s="1"/>
  <c r="IN125" i="1"/>
  <c r="IL125" i="1"/>
  <c r="IK125" i="1"/>
  <c r="IJ125" i="1"/>
  <c r="IH125" i="1"/>
  <c r="IF125" i="1"/>
  <c r="IC125" i="1"/>
  <c r="IB125" i="1"/>
  <c r="ID125" i="1" s="1"/>
  <c r="HZ125" i="1"/>
  <c r="HX125" i="1"/>
  <c r="HU125" i="1"/>
  <c r="HT125" i="1"/>
  <c r="HV125" i="1" s="1"/>
  <c r="HR125" i="1"/>
  <c r="HP125" i="1"/>
  <c r="HM125" i="1"/>
  <c r="HL125" i="1"/>
  <c r="HJ125" i="1"/>
  <c r="HH125" i="1"/>
  <c r="HN125" i="1" s="1"/>
  <c r="HF125" i="1"/>
  <c r="HE125" i="1"/>
  <c r="HD125" i="1"/>
  <c r="HB125" i="1"/>
  <c r="GZ125" i="1"/>
  <c r="GZ126" i="1" s="1"/>
  <c r="GW125" i="1"/>
  <c r="GV125" i="1"/>
  <c r="GX125" i="1" s="1"/>
  <c r="GT125" i="1"/>
  <c r="GR125" i="1"/>
  <c r="GO125" i="1"/>
  <c r="GN125" i="1"/>
  <c r="GP125" i="1" s="1"/>
  <c r="GL125" i="1"/>
  <c r="GJ125" i="1"/>
  <c r="GH125" i="1"/>
  <c r="GG125" i="1"/>
  <c r="GF125" i="1"/>
  <c r="GD125" i="1"/>
  <c r="GB125" i="1"/>
  <c r="FY125" i="1"/>
  <c r="FX125" i="1"/>
  <c r="FV125" i="1"/>
  <c r="FZ125" i="1" s="1"/>
  <c r="FT125" i="1"/>
  <c r="FQ125" i="1"/>
  <c r="FP125" i="1"/>
  <c r="FN125" i="1"/>
  <c r="FL125" i="1"/>
  <c r="FI125" i="1"/>
  <c r="FH125" i="1"/>
  <c r="FF125" i="1"/>
  <c r="FD125" i="1"/>
  <c r="FB125" i="1"/>
  <c r="FA125" i="1"/>
  <c r="EZ125" i="1"/>
  <c r="EX125" i="1"/>
  <c r="EV125" i="1"/>
  <c r="ES125" i="1"/>
  <c r="ER125" i="1"/>
  <c r="ET125" i="1" s="1"/>
  <c r="EP125" i="1"/>
  <c r="EN125" i="1"/>
  <c r="EN126" i="1" s="1"/>
  <c r="EK125" i="1"/>
  <c r="EJ125" i="1"/>
  <c r="EH125" i="1"/>
  <c r="EF125" i="1"/>
  <c r="ED125" i="1"/>
  <c r="EC125" i="1"/>
  <c r="EB125" i="1"/>
  <c r="EB126" i="1" s="1"/>
  <c r="DZ125" i="1"/>
  <c r="DX125" i="1"/>
  <c r="DU125" i="1"/>
  <c r="DT125" i="1"/>
  <c r="DR125" i="1"/>
  <c r="DV125" i="1" s="1"/>
  <c r="DP125" i="1"/>
  <c r="DN125" i="1"/>
  <c r="DM125" i="1"/>
  <c r="DL125" i="1"/>
  <c r="DJ125" i="1"/>
  <c r="DH125" i="1"/>
  <c r="DE125" i="1"/>
  <c r="DD125" i="1"/>
  <c r="DF125" i="1" s="1"/>
  <c r="DB125" i="1"/>
  <c r="CZ125" i="1"/>
  <c r="CW125" i="1"/>
  <c r="CV125" i="1"/>
  <c r="CT125" i="1"/>
  <c r="CR125" i="1"/>
  <c r="CP125" i="1"/>
  <c r="CO125" i="1"/>
  <c r="CN125" i="1"/>
  <c r="CL125" i="1"/>
  <c r="CJ125" i="1"/>
  <c r="CG125" i="1"/>
  <c r="CF125" i="1"/>
  <c r="CH125" i="1" s="1"/>
  <c r="CD125" i="1"/>
  <c r="CB125" i="1"/>
  <c r="CB126" i="1" s="1"/>
  <c r="BY125" i="1"/>
  <c r="BX125" i="1"/>
  <c r="BZ125" i="1" s="1"/>
  <c r="BV125" i="1"/>
  <c r="BT125" i="1"/>
  <c r="BR125" i="1"/>
  <c r="BQ125" i="1"/>
  <c r="BP125" i="1"/>
  <c r="BN125" i="1"/>
  <c r="BL125" i="1"/>
  <c r="BJ125" i="1"/>
  <c r="BI125" i="1"/>
  <c r="BH125" i="1"/>
  <c r="BF125" i="1"/>
  <c r="BD125" i="1"/>
  <c r="BA125" i="1"/>
  <c r="AZ125" i="1"/>
  <c r="AX125" i="1"/>
  <c r="BB125" i="1" s="1"/>
  <c r="AV125" i="1"/>
  <c r="AS125" i="1"/>
  <c r="AR125" i="1"/>
  <c r="AP125" i="1"/>
  <c r="AN125" i="1"/>
  <c r="AK125" i="1"/>
  <c r="AJ125" i="1"/>
  <c r="AL125" i="1" s="1"/>
  <c r="AH125" i="1"/>
  <c r="AF125" i="1"/>
  <c r="AC125" i="1"/>
  <c r="AB125" i="1"/>
  <c r="Z125" i="1"/>
  <c r="X125" i="1"/>
  <c r="AD125" i="1" s="1"/>
  <c r="V125" i="1"/>
  <c r="U125" i="1"/>
  <c r="T125" i="1"/>
  <c r="R125" i="1"/>
  <c r="P125" i="1"/>
  <c r="M125" i="1"/>
  <c r="L125" i="1"/>
  <c r="J125" i="1"/>
  <c r="H125" i="1"/>
  <c r="JO124" i="1"/>
  <c r="JM124" i="1"/>
  <c r="JK124" i="1"/>
  <c r="JJ124" i="1"/>
  <c r="JI124" i="1"/>
  <c r="JQ124" i="1" s="1"/>
  <c r="JH124" i="1"/>
  <c r="JF124" i="1"/>
  <c r="JD124" i="1"/>
  <c r="JA124" i="1"/>
  <c r="IZ124" i="1"/>
  <c r="IX124" i="1"/>
  <c r="IV124" i="1"/>
  <c r="JB124" i="1" s="1"/>
  <c r="IS124" i="1"/>
  <c r="IR124" i="1"/>
  <c r="IP124" i="1"/>
  <c r="IT124" i="1" s="1"/>
  <c r="IN124" i="1"/>
  <c r="IN126" i="1" s="1"/>
  <c r="IK124" i="1"/>
  <c r="IJ124" i="1"/>
  <c r="JP124" i="1" s="1"/>
  <c r="IH124" i="1"/>
  <c r="IF124" i="1"/>
  <c r="IC124" i="1"/>
  <c r="IB124" i="1"/>
  <c r="ID124" i="1" s="1"/>
  <c r="HZ124" i="1"/>
  <c r="HX124" i="1"/>
  <c r="HV124" i="1"/>
  <c r="HU124" i="1"/>
  <c r="HT124" i="1"/>
  <c r="HR124" i="1"/>
  <c r="HP124" i="1"/>
  <c r="HM124" i="1"/>
  <c r="HL124" i="1"/>
  <c r="HJ124" i="1"/>
  <c r="HN124" i="1" s="1"/>
  <c r="HH124" i="1"/>
  <c r="HE124" i="1"/>
  <c r="HD124" i="1"/>
  <c r="HB124" i="1"/>
  <c r="GZ124" i="1"/>
  <c r="GW124" i="1"/>
  <c r="GV124" i="1"/>
  <c r="GV126" i="1" s="1"/>
  <c r="GT124" i="1"/>
  <c r="GR124" i="1"/>
  <c r="GO124" i="1"/>
  <c r="GN124" i="1"/>
  <c r="GL124" i="1"/>
  <c r="GP124" i="1" s="1"/>
  <c r="GJ124" i="1"/>
  <c r="GH124" i="1"/>
  <c r="GG124" i="1"/>
  <c r="GF124" i="1"/>
  <c r="GD124" i="1"/>
  <c r="GB124" i="1"/>
  <c r="GB126" i="1" s="1"/>
  <c r="FY124" i="1"/>
  <c r="FX124" i="1"/>
  <c r="FZ124" i="1" s="1"/>
  <c r="FV124" i="1"/>
  <c r="FT124" i="1"/>
  <c r="FQ124" i="1"/>
  <c r="FP124" i="1"/>
  <c r="FR124" i="1" s="1"/>
  <c r="FN124" i="1"/>
  <c r="FL124" i="1"/>
  <c r="FI124" i="1"/>
  <c r="FH124" i="1"/>
  <c r="FF124" i="1"/>
  <c r="FD124" i="1"/>
  <c r="FJ124" i="1" s="1"/>
  <c r="FB124" i="1"/>
  <c r="FA124" i="1"/>
  <c r="EZ124" i="1"/>
  <c r="EX124" i="1"/>
  <c r="EV124" i="1"/>
  <c r="ES124" i="1"/>
  <c r="ER124" i="1"/>
  <c r="ET124" i="1" s="1"/>
  <c r="EP124" i="1"/>
  <c r="EN124" i="1"/>
  <c r="EK124" i="1"/>
  <c r="EJ124" i="1"/>
  <c r="EL124" i="1" s="1"/>
  <c r="EH124" i="1"/>
  <c r="EF124" i="1"/>
  <c r="ED124" i="1"/>
  <c r="EC124" i="1"/>
  <c r="EB124" i="1"/>
  <c r="DZ124" i="1"/>
  <c r="DX124" i="1"/>
  <c r="DU124" i="1"/>
  <c r="DT124" i="1"/>
  <c r="DR124" i="1"/>
  <c r="DV124" i="1" s="1"/>
  <c r="DP124" i="1"/>
  <c r="DP126" i="1" s="1"/>
  <c r="DM124" i="1"/>
  <c r="DL124" i="1"/>
  <c r="DJ124" i="1"/>
  <c r="DH124" i="1"/>
  <c r="DE124" i="1"/>
  <c r="DD124" i="1"/>
  <c r="DB124" i="1"/>
  <c r="CZ124" i="1"/>
  <c r="CX124" i="1"/>
  <c r="CW124" i="1"/>
  <c r="CV124" i="1"/>
  <c r="CT124" i="1"/>
  <c r="CR124" i="1"/>
  <c r="CO124" i="1"/>
  <c r="CN124" i="1"/>
  <c r="CP124" i="1" s="1"/>
  <c r="CL124" i="1"/>
  <c r="CJ124" i="1"/>
  <c r="CJ126" i="1" s="1"/>
  <c r="CG124" i="1"/>
  <c r="CF124" i="1"/>
  <c r="CD124" i="1"/>
  <c r="CB124" i="1"/>
  <c r="BZ124" i="1"/>
  <c r="BY124" i="1"/>
  <c r="BX124" i="1"/>
  <c r="BX126" i="1" s="1"/>
  <c r="BV124" i="1"/>
  <c r="BT124" i="1"/>
  <c r="BQ124" i="1"/>
  <c r="BP124" i="1"/>
  <c r="BN124" i="1"/>
  <c r="BR124" i="1" s="1"/>
  <c r="BL124" i="1"/>
  <c r="BJ124" i="1"/>
  <c r="BI124" i="1"/>
  <c r="BH124" i="1"/>
  <c r="BF124" i="1"/>
  <c r="BD124" i="1"/>
  <c r="BD126" i="1" s="1"/>
  <c r="BA124" i="1"/>
  <c r="AZ124" i="1"/>
  <c r="BB124" i="1" s="1"/>
  <c r="AX124" i="1"/>
  <c r="AV124" i="1"/>
  <c r="AS124" i="1"/>
  <c r="AR124" i="1"/>
  <c r="AP124" i="1"/>
  <c r="AN124" i="1"/>
  <c r="AK124" i="1"/>
  <c r="AJ124" i="1"/>
  <c r="AH124" i="1"/>
  <c r="AF124" i="1"/>
  <c r="AL124" i="1" s="1"/>
  <c r="AC124" i="1"/>
  <c r="AB124" i="1"/>
  <c r="AD124" i="1" s="1"/>
  <c r="Z124" i="1"/>
  <c r="X124" i="1"/>
  <c r="U124" i="1"/>
  <c r="T124" i="1"/>
  <c r="V124" i="1" s="1"/>
  <c r="R124" i="1"/>
  <c r="P124" i="1"/>
  <c r="N124" i="1"/>
  <c r="M124" i="1"/>
  <c r="L124" i="1"/>
  <c r="J124" i="1"/>
  <c r="H124" i="1"/>
  <c r="JO123" i="1"/>
  <c r="JM123" i="1"/>
  <c r="JK123" i="1"/>
  <c r="JJ123" i="1"/>
  <c r="JI123" i="1"/>
  <c r="JQ123" i="1" s="1"/>
  <c r="JH123" i="1"/>
  <c r="JF123" i="1"/>
  <c r="JD123" i="1"/>
  <c r="JA123" i="1"/>
  <c r="JA126" i="1" s="1"/>
  <c r="IZ123" i="1"/>
  <c r="IX123" i="1"/>
  <c r="IX126" i="1" s="1"/>
  <c r="IV123" i="1"/>
  <c r="IS123" i="1"/>
  <c r="IS126" i="1" s="1"/>
  <c r="IR123" i="1"/>
  <c r="IP123" i="1"/>
  <c r="IN123" i="1"/>
  <c r="IK123" i="1"/>
  <c r="IJ123" i="1"/>
  <c r="IH123" i="1"/>
  <c r="IH126" i="1" s="1"/>
  <c r="IF123" i="1"/>
  <c r="IF126" i="1" s="1"/>
  <c r="ID123" i="1"/>
  <c r="ID126" i="1" s="1"/>
  <c r="IC123" i="1"/>
  <c r="IB123" i="1"/>
  <c r="HZ123" i="1"/>
  <c r="HZ126" i="1" s="1"/>
  <c r="HX123" i="1"/>
  <c r="HX126" i="1" s="1"/>
  <c r="HU123" i="1"/>
  <c r="HU126" i="1" s="1"/>
  <c r="HT123" i="1"/>
  <c r="HV123" i="1" s="1"/>
  <c r="HV126" i="1" s="1"/>
  <c r="HR123" i="1"/>
  <c r="HR126" i="1" s="1"/>
  <c r="HP123" i="1"/>
  <c r="HM123" i="1"/>
  <c r="HL123" i="1"/>
  <c r="HJ123" i="1"/>
  <c r="HH123" i="1"/>
  <c r="HF123" i="1"/>
  <c r="HE123" i="1"/>
  <c r="HE126" i="1" s="1"/>
  <c r="HD123" i="1"/>
  <c r="HD126" i="1" s="1"/>
  <c r="HB123" i="1"/>
  <c r="GZ123" i="1"/>
  <c r="GW123" i="1"/>
  <c r="GW126" i="1" s="1"/>
  <c r="GV123" i="1"/>
  <c r="GT123" i="1"/>
  <c r="GT126" i="1" s="1"/>
  <c r="GR123" i="1"/>
  <c r="GR126" i="1" s="1"/>
  <c r="GP123" i="1"/>
  <c r="GO123" i="1"/>
  <c r="GN123" i="1"/>
  <c r="GL123" i="1"/>
  <c r="GJ123" i="1"/>
  <c r="GJ126" i="1" s="1"/>
  <c r="GG123" i="1"/>
  <c r="GF123" i="1"/>
  <c r="GH123" i="1" s="1"/>
  <c r="GH126" i="1" s="1"/>
  <c r="GD123" i="1"/>
  <c r="GD126" i="1" s="1"/>
  <c r="GB123" i="1"/>
  <c r="FY123" i="1"/>
  <c r="FX123" i="1"/>
  <c r="FV123" i="1"/>
  <c r="FT123" i="1"/>
  <c r="FT126" i="1" s="1"/>
  <c r="FQ123" i="1"/>
  <c r="FQ126" i="1" s="1"/>
  <c r="FP123" i="1"/>
  <c r="FN123" i="1"/>
  <c r="FN126" i="1" s="1"/>
  <c r="FL123" i="1"/>
  <c r="FR123" i="1" s="1"/>
  <c r="FI123" i="1"/>
  <c r="FH123" i="1"/>
  <c r="FJ123" i="1" s="1"/>
  <c r="FF123" i="1"/>
  <c r="FF126" i="1" s="1"/>
  <c r="FD123" i="1"/>
  <c r="FD126" i="1" s="1"/>
  <c r="FA123" i="1"/>
  <c r="FA126" i="1" s="1"/>
  <c r="EZ123" i="1"/>
  <c r="FB123" i="1" s="1"/>
  <c r="FB126" i="1" s="1"/>
  <c r="EX123" i="1"/>
  <c r="EV123" i="1"/>
  <c r="ET123" i="1"/>
  <c r="ES123" i="1"/>
  <c r="ES126" i="1" s="1"/>
  <c r="ER123" i="1"/>
  <c r="EP123" i="1"/>
  <c r="EP126" i="1" s="1"/>
  <c r="EN123" i="1"/>
  <c r="EL123" i="1"/>
  <c r="EK123" i="1"/>
  <c r="EJ123" i="1"/>
  <c r="EH123" i="1"/>
  <c r="EF123" i="1"/>
  <c r="EF126" i="1" s="1"/>
  <c r="EC123" i="1"/>
  <c r="EC126" i="1" s="1"/>
  <c r="EB123" i="1"/>
  <c r="DZ123" i="1"/>
  <c r="DZ126" i="1" s="1"/>
  <c r="DX123" i="1"/>
  <c r="DU123" i="1"/>
  <c r="DT123" i="1"/>
  <c r="DR123" i="1"/>
  <c r="DP123" i="1"/>
  <c r="DM123" i="1"/>
  <c r="DM126" i="1" s="1"/>
  <c r="DL123" i="1"/>
  <c r="DN123" i="1" s="1"/>
  <c r="DJ123" i="1"/>
  <c r="DJ126" i="1" s="1"/>
  <c r="DH123" i="1"/>
  <c r="DE123" i="1"/>
  <c r="DD123" i="1"/>
  <c r="DB123" i="1"/>
  <c r="CZ123" i="1"/>
  <c r="CZ126" i="1" s="1"/>
  <c r="CX123" i="1"/>
  <c r="CW123" i="1"/>
  <c r="CW126" i="1" s="1"/>
  <c r="CV123" i="1"/>
  <c r="CT123" i="1"/>
  <c r="CT126" i="1" s="1"/>
  <c r="CR123" i="1"/>
  <c r="CO123" i="1"/>
  <c r="CN123" i="1"/>
  <c r="CL123" i="1"/>
  <c r="CL126" i="1" s="1"/>
  <c r="CJ123" i="1"/>
  <c r="CH123" i="1"/>
  <c r="CG123" i="1"/>
  <c r="CG126" i="1" s="1"/>
  <c r="CF123" i="1"/>
  <c r="CD123" i="1"/>
  <c r="CB123" i="1"/>
  <c r="BY123" i="1"/>
  <c r="BY126" i="1" s="1"/>
  <c r="BX123" i="1"/>
  <c r="BV123" i="1"/>
  <c r="BV126" i="1" s="1"/>
  <c r="BT123" i="1"/>
  <c r="BT126" i="1" s="1"/>
  <c r="BQ123" i="1"/>
  <c r="BP123" i="1"/>
  <c r="BN123" i="1"/>
  <c r="BL123" i="1"/>
  <c r="BL126" i="1" s="1"/>
  <c r="BI123" i="1"/>
  <c r="BI126" i="1" s="1"/>
  <c r="BH123" i="1"/>
  <c r="BJ123" i="1" s="1"/>
  <c r="BJ126" i="1" s="1"/>
  <c r="BF123" i="1"/>
  <c r="BD123" i="1"/>
  <c r="BA123" i="1"/>
  <c r="BA126" i="1" s="1"/>
  <c r="AZ123" i="1"/>
  <c r="AZ126" i="1" s="1"/>
  <c r="AX123" i="1"/>
  <c r="AV123" i="1"/>
  <c r="AV126" i="1" s="1"/>
  <c r="AS123" i="1"/>
  <c r="AS126" i="1" s="1"/>
  <c r="AR123" i="1"/>
  <c r="AP123" i="1"/>
  <c r="AN123" i="1"/>
  <c r="AT123" i="1" s="1"/>
  <c r="AK123" i="1"/>
  <c r="AJ123" i="1"/>
  <c r="AJ126" i="1" s="1"/>
  <c r="AH123" i="1"/>
  <c r="AH126" i="1" s="1"/>
  <c r="AF123" i="1"/>
  <c r="AF126" i="1" s="1"/>
  <c r="AC123" i="1"/>
  <c r="AB123" i="1"/>
  <c r="Z123" i="1"/>
  <c r="Z126" i="1" s="1"/>
  <c r="X123" i="1"/>
  <c r="X126" i="1" s="1"/>
  <c r="U123" i="1"/>
  <c r="U126" i="1" s="1"/>
  <c r="T123" i="1"/>
  <c r="T126" i="1" s="1"/>
  <c r="R123" i="1"/>
  <c r="R126" i="1" s="1"/>
  <c r="P123" i="1"/>
  <c r="M123" i="1"/>
  <c r="L123" i="1"/>
  <c r="N123" i="1" s="1"/>
  <c r="J123" i="1"/>
  <c r="H123" i="1"/>
  <c r="H126" i="1" s="1"/>
  <c r="JR122" i="1"/>
  <c r="JQ122" i="1"/>
  <c r="JP122" i="1"/>
  <c r="JO122" i="1"/>
  <c r="JN122" i="1"/>
  <c r="JM122" i="1"/>
  <c r="JL122" i="1"/>
  <c r="JK122" i="1"/>
  <c r="JG121" i="1"/>
  <c r="JO121" i="1" s="1"/>
  <c r="JE121" i="1"/>
  <c r="JC121" i="1"/>
  <c r="JK121" i="1" s="1"/>
  <c r="IZ121" i="1"/>
  <c r="IY121" i="1"/>
  <c r="IW121" i="1"/>
  <c r="JM121" i="1" s="1"/>
  <c r="IV121" i="1"/>
  <c r="IU121" i="1"/>
  <c r="IQ121" i="1"/>
  <c r="IO121" i="1"/>
  <c r="IM121" i="1"/>
  <c r="IJ121" i="1"/>
  <c r="II121" i="1"/>
  <c r="IG121" i="1"/>
  <c r="IE121" i="1"/>
  <c r="IA121" i="1"/>
  <c r="HY121" i="1"/>
  <c r="HW121" i="1"/>
  <c r="HS121" i="1"/>
  <c r="HQ121" i="1"/>
  <c r="HO121" i="1"/>
  <c r="HK121" i="1"/>
  <c r="HI121" i="1"/>
  <c r="HG121" i="1"/>
  <c r="HC121" i="1"/>
  <c r="HA121" i="1"/>
  <c r="GZ121" i="1"/>
  <c r="GY121" i="1"/>
  <c r="GU121" i="1"/>
  <c r="GS121" i="1"/>
  <c r="GQ121" i="1"/>
  <c r="GN121" i="1"/>
  <c r="GM121" i="1"/>
  <c r="GK121" i="1"/>
  <c r="GI121" i="1"/>
  <c r="GE121" i="1"/>
  <c r="GC121" i="1"/>
  <c r="GA121" i="1"/>
  <c r="FX121" i="1"/>
  <c r="FW121" i="1"/>
  <c r="FU121" i="1"/>
  <c r="FS121" i="1"/>
  <c r="FO121" i="1"/>
  <c r="FM121" i="1"/>
  <c r="FK121" i="1"/>
  <c r="FG121" i="1"/>
  <c r="FE121" i="1"/>
  <c r="FC121" i="1"/>
  <c r="EY121" i="1"/>
  <c r="EW121" i="1"/>
  <c r="EU121" i="1"/>
  <c r="EQ121" i="1"/>
  <c r="EO121" i="1"/>
  <c r="EN121" i="1"/>
  <c r="EM121" i="1"/>
  <c r="EI121" i="1"/>
  <c r="EG121" i="1"/>
  <c r="EE121" i="1"/>
  <c r="EB121" i="1"/>
  <c r="EA121" i="1"/>
  <c r="DY121" i="1"/>
  <c r="DW121" i="1"/>
  <c r="DS121" i="1"/>
  <c r="DQ121" i="1"/>
  <c r="DO121" i="1"/>
  <c r="DL121" i="1"/>
  <c r="DK121" i="1"/>
  <c r="DI121" i="1"/>
  <c r="DG121" i="1"/>
  <c r="DC121" i="1"/>
  <c r="DA121" i="1"/>
  <c r="CY121" i="1"/>
  <c r="CU121" i="1"/>
  <c r="CS121" i="1"/>
  <c r="CQ121" i="1"/>
  <c r="CM121" i="1"/>
  <c r="CK121" i="1"/>
  <c r="CI121" i="1"/>
  <c r="CE121" i="1"/>
  <c r="CC121" i="1"/>
  <c r="CB121" i="1"/>
  <c r="CA121" i="1"/>
  <c r="BW121" i="1"/>
  <c r="BU121" i="1"/>
  <c r="BS121" i="1"/>
  <c r="BP121" i="1"/>
  <c r="BO121" i="1"/>
  <c r="BM121" i="1"/>
  <c r="BK121" i="1"/>
  <c r="BG121" i="1"/>
  <c r="BE121" i="1"/>
  <c r="BC121" i="1"/>
  <c r="AZ121" i="1"/>
  <c r="AY121" i="1"/>
  <c r="AW121" i="1"/>
  <c r="AU121" i="1"/>
  <c r="AQ121" i="1"/>
  <c r="AO121" i="1"/>
  <c r="AM121" i="1"/>
  <c r="AI121" i="1"/>
  <c r="AG121" i="1"/>
  <c r="AE121" i="1"/>
  <c r="AA121" i="1"/>
  <c r="Y121" i="1"/>
  <c r="W121" i="1"/>
  <c r="S121" i="1"/>
  <c r="Q121" i="1"/>
  <c r="P121" i="1"/>
  <c r="O121" i="1"/>
  <c r="K121" i="1"/>
  <c r="I121" i="1"/>
  <c r="G121" i="1"/>
  <c r="JO120" i="1"/>
  <c r="JM120" i="1"/>
  <c r="JK120" i="1"/>
  <c r="JJ120" i="1"/>
  <c r="JI120" i="1"/>
  <c r="JQ120" i="1" s="1"/>
  <c r="JH120" i="1"/>
  <c r="JP120" i="1" s="1"/>
  <c r="JF120" i="1"/>
  <c r="JD120" i="1"/>
  <c r="JA120" i="1"/>
  <c r="IZ120" i="1"/>
  <c r="IX120" i="1"/>
  <c r="JN120" i="1" s="1"/>
  <c r="IV120" i="1"/>
  <c r="IT120" i="1"/>
  <c r="IS120" i="1"/>
  <c r="IR120" i="1"/>
  <c r="IP120" i="1"/>
  <c r="IN120" i="1"/>
  <c r="JL120" i="1" s="1"/>
  <c r="IK120" i="1"/>
  <c r="IJ120" i="1"/>
  <c r="IL120" i="1" s="1"/>
  <c r="IH120" i="1"/>
  <c r="IF120" i="1"/>
  <c r="IC120" i="1"/>
  <c r="IB120" i="1"/>
  <c r="ID120" i="1" s="1"/>
  <c r="HZ120" i="1"/>
  <c r="HX120" i="1"/>
  <c r="HU120" i="1"/>
  <c r="HT120" i="1"/>
  <c r="HR120" i="1"/>
  <c r="HV120" i="1" s="1"/>
  <c r="HP120" i="1"/>
  <c r="HM120" i="1"/>
  <c r="HL120" i="1"/>
  <c r="HN120" i="1" s="1"/>
  <c r="HJ120" i="1"/>
  <c r="HH120" i="1"/>
  <c r="HH121" i="1" s="1"/>
  <c r="HE120" i="1"/>
  <c r="HD120" i="1"/>
  <c r="HF120" i="1" s="1"/>
  <c r="HB120" i="1"/>
  <c r="GZ120" i="1"/>
  <c r="GX120" i="1"/>
  <c r="GW120" i="1"/>
  <c r="GV120" i="1"/>
  <c r="GV121" i="1" s="1"/>
  <c r="GT120" i="1"/>
  <c r="GR120" i="1"/>
  <c r="GO120" i="1"/>
  <c r="GN120" i="1"/>
  <c r="GL120" i="1"/>
  <c r="GP120" i="1" s="1"/>
  <c r="GJ120" i="1"/>
  <c r="GH120" i="1"/>
  <c r="GG120" i="1"/>
  <c r="GF120" i="1"/>
  <c r="GD120" i="1"/>
  <c r="GB120" i="1"/>
  <c r="FY120" i="1"/>
  <c r="FX120" i="1"/>
  <c r="FZ120" i="1" s="1"/>
  <c r="FV120" i="1"/>
  <c r="FT120" i="1"/>
  <c r="FQ120" i="1"/>
  <c r="FP120" i="1"/>
  <c r="FR120" i="1" s="1"/>
  <c r="FN120" i="1"/>
  <c r="FL120" i="1"/>
  <c r="FI120" i="1"/>
  <c r="FH120" i="1"/>
  <c r="FF120" i="1"/>
  <c r="FJ120" i="1" s="1"/>
  <c r="FD120" i="1"/>
  <c r="FA120" i="1"/>
  <c r="EZ120" i="1"/>
  <c r="FB120" i="1" s="1"/>
  <c r="EX120" i="1"/>
  <c r="EV120" i="1"/>
  <c r="EV121" i="1" s="1"/>
  <c r="ES120" i="1"/>
  <c r="ER120" i="1"/>
  <c r="ET120" i="1" s="1"/>
  <c r="EP120" i="1"/>
  <c r="EN120" i="1"/>
  <c r="EL120" i="1"/>
  <c r="EK120" i="1"/>
  <c r="EJ120" i="1"/>
  <c r="EJ121" i="1" s="1"/>
  <c r="EH120" i="1"/>
  <c r="EF120" i="1"/>
  <c r="EC120" i="1"/>
  <c r="EB120" i="1"/>
  <c r="DZ120" i="1"/>
  <c r="ED120" i="1" s="1"/>
  <c r="DX120" i="1"/>
  <c r="DV120" i="1"/>
  <c r="DU120" i="1"/>
  <c r="DT120" i="1"/>
  <c r="DR120" i="1"/>
  <c r="DP120" i="1"/>
  <c r="DM120" i="1"/>
  <c r="DL120" i="1"/>
  <c r="DN120" i="1" s="1"/>
  <c r="DJ120" i="1"/>
  <c r="DH120" i="1"/>
  <c r="DE120" i="1"/>
  <c r="DD120" i="1"/>
  <c r="DF120" i="1" s="1"/>
  <c r="DB120" i="1"/>
  <c r="CZ120" i="1"/>
  <c r="CW120" i="1"/>
  <c r="CV120" i="1"/>
  <c r="CT120" i="1"/>
  <c r="CX120" i="1" s="1"/>
  <c r="CR120" i="1"/>
  <c r="CO120" i="1"/>
  <c r="CN120" i="1"/>
  <c r="CP120" i="1" s="1"/>
  <c r="CL120" i="1"/>
  <c r="CJ120" i="1"/>
  <c r="CJ121" i="1" s="1"/>
  <c r="CG120" i="1"/>
  <c r="CF120" i="1"/>
  <c r="CH120" i="1" s="1"/>
  <c r="CD120" i="1"/>
  <c r="CB120" i="1"/>
  <c r="BZ120" i="1"/>
  <c r="BY120" i="1"/>
  <c r="BX120" i="1"/>
  <c r="BX121" i="1" s="1"/>
  <c r="BV120" i="1"/>
  <c r="BT120" i="1"/>
  <c r="BQ120" i="1"/>
  <c r="BP120" i="1"/>
  <c r="BN120" i="1"/>
  <c r="BR120" i="1" s="1"/>
  <c r="BL120" i="1"/>
  <c r="BJ120" i="1"/>
  <c r="BI120" i="1"/>
  <c r="BH120" i="1"/>
  <c r="BF120" i="1"/>
  <c r="BD120" i="1"/>
  <c r="BA120" i="1"/>
  <c r="AZ120" i="1"/>
  <c r="BB120" i="1" s="1"/>
  <c r="AX120" i="1"/>
  <c r="AV120" i="1"/>
  <c r="AS120" i="1"/>
  <c r="AR120" i="1"/>
  <c r="AT120" i="1" s="1"/>
  <c r="AP120" i="1"/>
  <c r="AN120" i="1"/>
  <c r="AK120" i="1"/>
  <c r="AJ120" i="1"/>
  <c r="AH120" i="1"/>
  <c r="AL120" i="1" s="1"/>
  <c r="AF120" i="1"/>
  <c r="AC120" i="1"/>
  <c r="AB120" i="1"/>
  <c r="AD120" i="1" s="1"/>
  <c r="Z120" i="1"/>
  <c r="X120" i="1"/>
  <c r="X121" i="1" s="1"/>
  <c r="U120" i="1"/>
  <c r="T120" i="1"/>
  <c r="V120" i="1" s="1"/>
  <c r="R120" i="1"/>
  <c r="P120" i="1"/>
  <c r="N120" i="1"/>
  <c r="M120" i="1"/>
  <c r="L120" i="1"/>
  <c r="L121" i="1" s="1"/>
  <c r="J120" i="1"/>
  <c r="H120" i="1"/>
  <c r="JO119" i="1"/>
  <c r="JM119" i="1"/>
  <c r="JK119" i="1"/>
  <c r="JI119" i="1"/>
  <c r="JH119" i="1"/>
  <c r="JF119" i="1"/>
  <c r="JD119" i="1"/>
  <c r="JB119" i="1"/>
  <c r="JA119" i="1"/>
  <c r="IZ119" i="1"/>
  <c r="IX119" i="1"/>
  <c r="IV119" i="1"/>
  <c r="IS119" i="1"/>
  <c r="IR119" i="1"/>
  <c r="IT119" i="1" s="1"/>
  <c r="IP119" i="1"/>
  <c r="IP121" i="1" s="1"/>
  <c r="IN119" i="1"/>
  <c r="IK119" i="1"/>
  <c r="IJ119" i="1"/>
  <c r="IL119" i="1" s="1"/>
  <c r="IH119" i="1"/>
  <c r="IF119" i="1"/>
  <c r="IF121" i="1" s="1"/>
  <c r="IC119" i="1"/>
  <c r="IC121" i="1" s="1"/>
  <c r="IB119" i="1"/>
  <c r="HZ119" i="1"/>
  <c r="ID119" i="1" s="1"/>
  <c r="HX119" i="1"/>
  <c r="HU119" i="1"/>
  <c r="HT119" i="1"/>
  <c r="HT121" i="1" s="1"/>
  <c r="HR119" i="1"/>
  <c r="HP119" i="1"/>
  <c r="HP121" i="1" s="1"/>
  <c r="HM119" i="1"/>
  <c r="HL119" i="1"/>
  <c r="HN119" i="1" s="1"/>
  <c r="HJ119" i="1"/>
  <c r="HJ121" i="1" s="1"/>
  <c r="HH119" i="1"/>
  <c r="HF119" i="1"/>
  <c r="HE119" i="1"/>
  <c r="HD119" i="1"/>
  <c r="HD121" i="1" s="1"/>
  <c r="HB119" i="1"/>
  <c r="GZ119" i="1"/>
  <c r="GW119" i="1"/>
  <c r="GW121" i="1" s="1"/>
  <c r="GV119" i="1"/>
  <c r="GT119" i="1"/>
  <c r="GX119" i="1" s="1"/>
  <c r="GR119" i="1"/>
  <c r="GP119" i="1"/>
  <c r="GO119" i="1"/>
  <c r="GN119" i="1"/>
  <c r="GL119" i="1"/>
  <c r="GJ119" i="1"/>
  <c r="GJ121" i="1" s="1"/>
  <c r="GG119" i="1"/>
  <c r="GF119" i="1"/>
  <c r="GH119" i="1" s="1"/>
  <c r="GD119" i="1"/>
  <c r="GD121" i="1" s="1"/>
  <c r="GB119" i="1"/>
  <c r="FY119" i="1"/>
  <c r="FX119" i="1"/>
  <c r="FZ119" i="1" s="1"/>
  <c r="FV119" i="1"/>
  <c r="FT119" i="1"/>
  <c r="FT121" i="1" s="1"/>
  <c r="FQ119" i="1"/>
  <c r="FQ121" i="1" s="1"/>
  <c r="FP119" i="1"/>
  <c r="FN119" i="1"/>
  <c r="FR119" i="1" s="1"/>
  <c r="FL119" i="1"/>
  <c r="FI119" i="1"/>
  <c r="FH119" i="1"/>
  <c r="FH121" i="1" s="1"/>
  <c r="FF119" i="1"/>
  <c r="FD119" i="1"/>
  <c r="FD121" i="1" s="1"/>
  <c r="FA119" i="1"/>
  <c r="EZ119" i="1"/>
  <c r="FB119" i="1" s="1"/>
  <c r="EX119" i="1"/>
  <c r="EX121" i="1" s="1"/>
  <c r="EV119" i="1"/>
  <c r="ET119" i="1"/>
  <c r="ES119" i="1"/>
  <c r="ER119" i="1"/>
  <c r="ER121" i="1" s="1"/>
  <c r="EP119" i="1"/>
  <c r="EN119" i="1"/>
  <c r="EK119" i="1"/>
  <c r="EK121" i="1" s="1"/>
  <c r="EJ119" i="1"/>
  <c r="EH119" i="1"/>
  <c r="EL119" i="1" s="1"/>
  <c r="EF119" i="1"/>
  <c r="ED119" i="1"/>
  <c r="EC119" i="1"/>
  <c r="EB119" i="1"/>
  <c r="DZ119" i="1"/>
  <c r="DX119" i="1"/>
  <c r="DX121" i="1" s="1"/>
  <c r="DU119" i="1"/>
  <c r="DT119" i="1"/>
  <c r="DV119" i="1" s="1"/>
  <c r="DR119" i="1"/>
  <c r="DR121" i="1" s="1"/>
  <c r="DP119" i="1"/>
  <c r="DM119" i="1"/>
  <c r="DL119" i="1"/>
  <c r="DJ119" i="1"/>
  <c r="DH119" i="1"/>
  <c r="DH121" i="1" s="1"/>
  <c r="DE119" i="1"/>
  <c r="DE121" i="1" s="1"/>
  <c r="DD119" i="1"/>
  <c r="DB119" i="1"/>
  <c r="DF119" i="1" s="1"/>
  <c r="CZ119" i="1"/>
  <c r="CW119" i="1"/>
  <c r="CV119" i="1"/>
  <c r="CT119" i="1"/>
  <c r="CR119" i="1"/>
  <c r="CR121" i="1" s="1"/>
  <c r="CO119" i="1"/>
  <c r="CN119" i="1"/>
  <c r="CP119" i="1" s="1"/>
  <c r="CL119" i="1"/>
  <c r="CL121" i="1" s="1"/>
  <c r="CJ119" i="1"/>
  <c r="CH119" i="1"/>
  <c r="CG119" i="1"/>
  <c r="CF119" i="1"/>
  <c r="CF121" i="1" s="1"/>
  <c r="CD119" i="1"/>
  <c r="CB119" i="1"/>
  <c r="BY119" i="1"/>
  <c r="BY121" i="1" s="1"/>
  <c r="BX119" i="1"/>
  <c r="BV119" i="1"/>
  <c r="BZ119" i="1" s="1"/>
  <c r="BT119" i="1"/>
  <c r="BR119" i="1"/>
  <c r="BQ119" i="1"/>
  <c r="BP119" i="1"/>
  <c r="BN119" i="1"/>
  <c r="BL119" i="1"/>
  <c r="BL121" i="1" s="1"/>
  <c r="BI119" i="1"/>
  <c r="BH119" i="1"/>
  <c r="BJ119" i="1" s="1"/>
  <c r="BF119" i="1"/>
  <c r="BF121" i="1" s="1"/>
  <c r="BD119" i="1"/>
  <c r="BA119" i="1"/>
  <c r="AZ119" i="1"/>
  <c r="BB119" i="1" s="1"/>
  <c r="AX119" i="1"/>
  <c r="AV119" i="1"/>
  <c r="AV121" i="1" s="1"/>
  <c r="AS119" i="1"/>
  <c r="AS121" i="1" s="1"/>
  <c r="AR119" i="1"/>
  <c r="AP119" i="1"/>
  <c r="AT119" i="1" s="1"/>
  <c r="AN119" i="1"/>
  <c r="AK119" i="1"/>
  <c r="AJ119" i="1"/>
  <c r="AH119" i="1"/>
  <c r="AF119" i="1"/>
  <c r="AF121" i="1" s="1"/>
  <c r="AC119" i="1"/>
  <c r="AB119" i="1"/>
  <c r="AD119" i="1" s="1"/>
  <c r="Z119" i="1"/>
  <c r="Z121" i="1" s="1"/>
  <c r="X119" i="1"/>
  <c r="V119" i="1"/>
  <c r="U119" i="1"/>
  <c r="T119" i="1"/>
  <c r="T121" i="1" s="1"/>
  <c r="R119" i="1"/>
  <c r="P119" i="1"/>
  <c r="M119" i="1"/>
  <c r="M121" i="1" s="1"/>
  <c r="L119" i="1"/>
  <c r="J119" i="1"/>
  <c r="N119" i="1" s="1"/>
  <c r="H119" i="1"/>
  <c r="JO118" i="1"/>
  <c r="JM118" i="1"/>
  <c r="JK118" i="1"/>
  <c r="JJ118" i="1"/>
  <c r="JI118" i="1"/>
  <c r="JH118" i="1"/>
  <c r="JF118" i="1"/>
  <c r="JD118" i="1"/>
  <c r="JD121" i="1" s="1"/>
  <c r="JA118" i="1"/>
  <c r="JA121" i="1" s="1"/>
  <c r="IZ118" i="1"/>
  <c r="JB118" i="1" s="1"/>
  <c r="IX118" i="1"/>
  <c r="IV118" i="1"/>
  <c r="IS118" i="1"/>
  <c r="IR118" i="1"/>
  <c r="IR121" i="1" s="1"/>
  <c r="IP118" i="1"/>
  <c r="IN118" i="1"/>
  <c r="IN121" i="1" s="1"/>
  <c r="IK118" i="1"/>
  <c r="IK121" i="1" s="1"/>
  <c r="IJ118" i="1"/>
  <c r="IH118" i="1"/>
  <c r="IL118" i="1" s="1"/>
  <c r="IL121" i="1" s="1"/>
  <c r="IF118" i="1"/>
  <c r="IC118" i="1"/>
  <c r="IB118" i="1"/>
  <c r="HZ118" i="1"/>
  <c r="HZ121" i="1" s="1"/>
  <c r="HX118" i="1"/>
  <c r="HX121" i="1" s="1"/>
  <c r="HU118" i="1"/>
  <c r="HU121" i="1" s="1"/>
  <c r="HT118" i="1"/>
  <c r="HV118" i="1" s="1"/>
  <c r="HR118" i="1"/>
  <c r="HR121" i="1" s="1"/>
  <c r="HP118" i="1"/>
  <c r="HN118" i="1"/>
  <c r="HM118" i="1"/>
  <c r="HM121" i="1" s="1"/>
  <c r="HL118" i="1"/>
  <c r="HL121" i="1" s="1"/>
  <c r="HJ118" i="1"/>
  <c r="HH118" i="1"/>
  <c r="HE118" i="1"/>
  <c r="HE121" i="1" s="1"/>
  <c r="HD118" i="1"/>
  <c r="HB118" i="1"/>
  <c r="GZ118" i="1"/>
  <c r="GX118" i="1"/>
  <c r="GW118" i="1"/>
  <c r="GV118" i="1"/>
  <c r="GT118" i="1"/>
  <c r="GT121" i="1" s="1"/>
  <c r="GR118" i="1"/>
  <c r="GR121" i="1" s="1"/>
  <c r="GO118" i="1"/>
  <c r="GO121" i="1" s="1"/>
  <c r="GN118" i="1"/>
  <c r="GP118" i="1" s="1"/>
  <c r="GL118" i="1"/>
  <c r="GL121" i="1" s="1"/>
  <c r="GJ118" i="1"/>
  <c r="GG118" i="1"/>
  <c r="GG121" i="1" s="1"/>
  <c r="GF118" i="1"/>
  <c r="GF121" i="1" s="1"/>
  <c r="GD118" i="1"/>
  <c r="GB118" i="1"/>
  <c r="GB121" i="1" s="1"/>
  <c r="FY118" i="1"/>
  <c r="FY121" i="1" s="1"/>
  <c r="FX118" i="1"/>
  <c r="FV118" i="1"/>
  <c r="FZ118" i="1" s="1"/>
  <c r="FZ121" i="1" s="1"/>
  <c r="FT118" i="1"/>
  <c r="FQ118" i="1"/>
  <c r="FP118" i="1"/>
  <c r="FN118" i="1"/>
  <c r="FN121" i="1" s="1"/>
  <c r="FL118" i="1"/>
  <c r="FL121" i="1" s="1"/>
  <c r="FI118" i="1"/>
  <c r="FI121" i="1" s="1"/>
  <c r="FH118" i="1"/>
  <c r="FJ118" i="1" s="1"/>
  <c r="FF118" i="1"/>
  <c r="FF121" i="1" s="1"/>
  <c r="FD118" i="1"/>
  <c r="FB118" i="1"/>
  <c r="FA118" i="1"/>
  <c r="FA121" i="1" s="1"/>
  <c r="EZ118" i="1"/>
  <c r="EZ121" i="1" s="1"/>
  <c r="EX118" i="1"/>
  <c r="EV118" i="1"/>
  <c r="ES118" i="1"/>
  <c r="ES121" i="1" s="1"/>
  <c r="ER118" i="1"/>
  <c r="EP118" i="1"/>
  <c r="EN118" i="1"/>
  <c r="EL118" i="1"/>
  <c r="EL121" i="1" s="1"/>
  <c r="EK118" i="1"/>
  <c r="EJ118" i="1"/>
  <c r="EH118" i="1"/>
  <c r="EH121" i="1" s="1"/>
  <c r="EF118" i="1"/>
  <c r="EF121" i="1" s="1"/>
  <c r="EC118" i="1"/>
  <c r="EC121" i="1" s="1"/>
  <c r="EB118" i="1"/>
  <c r="ED118" i="1" s="1"/>
  <c r="ED121" i="1" s="1"/>
  <c r="DZ118" i="1"/>
  <c r="DZ121" i="1" s="1"/>
  <c r="DX118" i="1"/>
  <c r="DU118" i="1"/>
  <c r="DU121" i="1" s="1"/>
  <c r="DT118" i="1"/>
  <c r="DT121" i="1" s="1"/>
  <c r="DR118" i="1"/>
  <c r="DP118" i="1"/>
  <c r="DP121" i="1" s="1"/>
  <c r="DM118" i="1"/>
  <c r="DM121" i="1" s="1"/>
  <c r="DL118" i="1"/>
  <c r="DJ118" i="1"/>
  <c r="DN118" i="1" s="1"/>
  <c r="DH118" i="1"/>
  <c r="DE118" i="1"/>
  <c r="DD118" i="1"/>
  <c r="DB118" i="1"/>
  <c r="DB121" i="1" s="1"/>
  <c r="CZ118" i="1"/>
  <c r="CZ121" i="1" s="1"/>
  <c r="CW118" i="1"/>
  <c r="CW121" i="1" s="1"/>
  <c r="CV118" i="1"/>
  <c r="CX118" i="1" s="1"/>
  <c r="CT118" i="1"/>
  <c r="CT121" i="1" s="1"/>
  <c r="CR118" i="1"/>
  <c r="CP118" i="1"/>
  <c r="CP121" i="1" s="1"/>
  <c r="CO118" i="1"/>
  <c r="CO121" i="1" s="1"/>
  <c r="CN118" i="1"/>
  <c r="CN121" i="1" s="1"/>
  <c r="CL118" i="1"/>
  <c r="CJ118" i="1"/>
  <c r="CG118" i="1"/>
  <c r="CG121" i="1" s="1"/>
  <c r="CF118" i="1"/>
  <c r="CD118" i="1"/>
  <c r="CB118" i="1"/>
  <c r="BZ118" i="1"/>
  <c r="BZ121" i="1" s="1"/>
  <c r="BY118" i="1"/>
  <c r="BX118" i="1"/>
  <c r="BV118" i="1"/>
  <c r="BV121" i="1" s="1"/>
  <c r="BT118" i="1"/>
  <c r="BT121" i="1" s="1"/>
  <c r="BQ118" i="1"/>
  <c r="BQ121" i="1" s="1"/>
  <c r="BP118" i="1"/>
  <c r="BR118" i="1" s="1"/>
  <c r="BR121" i="1" s="1"/>
  <c r="BN118" i="1"/>
  <c r="BN121" i="1" s="1"/>
  <c r="BL118" i="1"/>
  <c r="BI118" i="1"/>
  <c r="BI121" i="1" s="1"/>
  <c r="BH118" i="1"/>
  <c r="BH121" i="1" s="1"/>
  <c r="BF118" i="1"/>
  <c r="BD118" i="1"/>
  <c r="BD121" i="1" s="1"/>
  <c r="BA118" i="1"/>
  <c r="BA121" i="1" s="1"/>
  <c r="AZ118" i="1"/>
  <c r="AX118" i="1"/>
  <c r="BB118" i="1" s="1"/>
  <c r="AV118" i="1"/>
  <c r="AS118" i="1"/>
  <c r="AR118" i="1"/>
  <c r="AP118" i="1"/>
  <c r="AP121" i="1" s="1"/>
  <c r="AN118" i="1"/>
  <c r="AN121" i="1" s="1"/>
  <c r="AK118" i="1"/>
  <c r="AK121" i="1" s="1"/>
  <c r="AJ118" i="1"/>
  <c r="AL118" i="1" s="1"/>
  <c r="AH118" i="1"/>
  <c r="AH121" i="1" s="1"/>
  <c r="AF118" i="1"/>
  <c r="AC118" i="1"/>
  <c r="AC121" i="1" s="1"/>
  <c r="AB118" i="1"/>
  <c r="AB121" i="1" s="1"/>
  <c r="Z118" i="1"/>
  <c r="X118" i="1"/>
  <c r="U118" i="1"/>
  <c r="U121" i="1" s="1"/>
  <c r="T118" i="1"/>
  <c r="R118" i="1"/>
  <c r="P118" i="1"/>
  <c r="N118" i="1"/>
  <c r="M118" i="1"/>
  <c r="L118" i="1"/>
  <c r="J118" i="1"/>
  <c r="H118" i="1"/>
  <c r="H121" i="1" s="1"/>
  <c r="JR117" i="1"/>
  <c r="JQ117" i="1"/>
  <c r="JP117" i="1"/>
  <c r="JO117" i="1"/>
  <c r="JN117" i="1"/>
  <c r="JM117" i="1"/>
  <c r="JL117" i="1"/>
  <c r="JK117" i="1"/>
  <c r="JG116" i="1"/>
  <c r="JO116" i="1" s="1"/>
  <c r="JF116" i="1"/>
  <c r="JE116" i="1"/>
  <c r="JM116" i="1" s="1"/>
  <c r="JD116" i="1"/>
  <c r="JC116" i="1"/>
  <c r="JK116" i="1" s="1"/>
  <c r="IZ116" i="1"/>
  <c r="IY116" i="1"/>
  <c r="IW116" i="1"/>
  <c r="IV116" i="1"/>
  <c r="IU116" i="1"/>
  <c r="IT116" i="1"/>
  <c r="IS116" i="1"/>
  <c r="IR116" i="1"/>
  <c r="IQ116" i="1"/>
  <c r="IO116" i="1"/>
  <c r="IM116" i="1"/>
  <c r="IJ116" i="1"/>
  <c r="II116" i="1"/>
  <c r="IG116" i="1"/>
  <c r="IF116" i="1"/>
  <c r="IE116" i="1"/>
  <c r="IB116" i="1"/>
  <c r="IA116" i="1"/>
  <c r="HZ116" i="1"/>
  <c r="HY116" i="1"/>
  <c r="HW116" i="1"/>
  <c r="HT116" i="1"/>
  <c r="HS116" i="1"/>
  <c r="HQ116" i="1"/>
  <c r="HP116" i="1"/>
  <c r="HO116" i="1"/>
  <c r="HM116" i="1"/>
  <c r="HK116" i="1"/>
  <c r="HI116" i="1"/>
  <c r="HG116" i="1"/>
  <c r="HF116" i="1"/>
  <c r="HD116" i="1"/>
  <c r="HC116" i="1"/>
  <c r="HA116" i="1"/>
  <c r="GZ116" i="1"/>
  <c r="GY116" i="1"/>
  <c r="GV116" i="1"/>
  <c r="GU116" i="1"/>
  <c r="GT116" i="1"/>
  <c r="GS116" i="1"/>
  <c r="GR116" i="1"/>
  <c r="GQ116" i="1"/>
  <c r="GN116" i="1"/>
  <c r="GM116" i="1"/>
  <c r="GK116" i="1"/>
  <c r="GJ116" i="1"/>
  <c r="GI116" i="1"/>
  <c r="GG116" i="1"/>
  <c r="GF116" i="1"/>
  <c r="GE116" i="1"/>
  <c r="GC116" i="1"/>
  <c r="GA116" i="1"/>
  <c r="FX116" i="1"/>
  <c r="FW116" i="1"/>
  <c r="FU116" i="1"/>
  <c r="FT116" i="1"/>
  <c r="FS116" i="1"/>
  <c r="FP116" i="1"/>
  <c r="FO116" i="1"/>
  <c r="FN116" i="1"/>
  <c r="FM116" i="1"/>
  <c r="FK116" i="1"/>
  <c r="FH116" i="1"/>
  <c r="FG116" i="1"/>
  <c r="FE116" i="1"/>
  <c r="FD116" i="1"/>
  <c r="FC116" i="1"/>
  <c r="FA116" i="1"/>
  <c r="EY116" i="1"/>
  <c r="EW116" i="1"/>
  <c r="EU116" i="1"/>
  <c r="ET116" i="1"/>
  <c r="ER116" i="1"/>
  <c r="EQ116" i="1"/>
  <c r="EO116" i="1"/>
  <c r="EN116" i="1"/>
  <c r="EM116" i="1"/>
  <c r="EI116" i="1"/>
  <c r="EH116" i="1"/>
  <c r="EG116" i="1"/>
  <c r="EF116" i="1"/>
  <c r="EE116" i="1"/>
  <c r="EB116" i="1"/>
  <c r="EA116" i="1"/>
  <c r="DY116" i="1"/>
  <c r="DX116" i="1"/>
  <c r="DW116" i="1"/>
  <c r="DU116" i="1"/>
  <c r="DT116" i="1"/>
  <c r="DS116" i="1"/>
  <c r="DQ116" i="1"/>
  <c r="DO116" i="1"/>
  <c r="DN116" i="1"/>
  <c r="DL116" i="1"/>
  <c r="DK116" i="1"/>
  <c r="DI116" i="1"/>
  <c r="DH116" i="1"/>
  <c r="DG116" i="1"/>
  <c r="DF116" i="1"/>
  <c r="DD116" i="1"/>
  <c r="DC116" i="1"/>
  <c r="DB116" i="1"/>
  <c r="DA116" i="1"/>
  <c r="CY116" i="1"/>
  <c r="CV116" i="1"/>
  <c r="CU116" i="1"/>
  <c r="CS116" i="1"/>
  <c r="CR116" i="1"/>
  <c r="CQ116" i="1"/>
  <c r="CO116" i="1"/>
  <c r="CM116" i="1"/>
  <c r="CK116" i="1"/>
  <c r="CI116" i="1"/>
  <c r="CH116" i="1"/>
  <c r="CF116" i="1"/>
  <c r="CE116" i="1"/>
  <c r="CC116" i="1"/>
  <c r="CB116" i="1"/>
  <c r="CA116" i="1"/>
  <c r="BW116" i="1"/>
  <c r="BV116" i="1"/>
  <c r="BU116" i="1"/>
  <c r="BT116" i="1"/>
  <c r="BS116" i="1"/>
  <c r="BP116" i="1"/>
  <c r="BO116" i="1"/>
  <c r="BM116" i="1"/>
  <c r="BL116" i="1"/>
  <c r="BK116" i="1"/>
  <c r="BI116" i="1"/>
  <c r="BH116" i="1"/>
  <c r="BG116" i="1"/>
  <c r="BE116" i="1"/>
  <c r="BC116" i="1"/>
  <c r="AZ116" i="1"/>
  <c r="AY116" i="1"/>
  <c r="AW116" i="1"/>
  <c r="AV116" i="1"/>
  <c r="AU116" i="1"/>
  <c r="AR116" i="1"/>
  <c r="AQ116" i="1"/>
  <c r="AP116" i="1"/>
  <c r="AO116" i="1"/>
  <c r="AM116" i="1"/>
  <c r="AJ116" i="1"/>
  <c r="AI116" i="1"/>
  <c r="AG116" i="1"/>
  <c r="AF116" i="1"/>
  <c r="AE116" i="1"/>
  <c r="AC116" i="1"/>
  <c r="AB116" i="1"/>
  <c r="AA116" i="1"/>
  <c r="Y116" i="1"/>
  <c r="W116" i="1"/>
  <c r="T116" i="1"/>
  <c r="S116" i="1"/>
  <c r="Q116" i="1"/>
  <c r="P116" i="1"/>
  <c r="O116" i="1"/>
  <c r="L116" i="1"/>
  <c r="K116" i="1"/>
  <c r="J116" i="1"/>
  <c r="I116" i="1"/>
  <c r="H116" i="1"/>
  <c r="G116" i="1"/>
  <c r="JO115" i="1"/>
  <c r="JM115" i="1"/>
  <c r="JK115" i="1"/>
  <c r="JI115" i="1"/>
  <c r="JI116" i="1" s="1"/>
  <c r="JH115" i="1"/>
  <c r="JJ115" i="1" s="1"/>
  <c r="JF115" i="1"/>
  <c r="JD115" i="1"/>
  <c r="JA115" i="1"/>
  <c r="JA116" i="1" s="1"/>
  <c r="IZ115" i="1"/>
  <c r="IX115" i="1"/>
  <c r="IV115" i="1"/>
  <c r="IT115" i="1"/>
  <c r="IS115" i="1"/>
  <c r="IR115" i="1"/>
  <c r="IP115" i="1"/>
  <c r="IP116" i="1" s="1"/>
  <c r="IN115" i="1"/>
  <c r="IN116" i="1" s="1"/>
  <c r="IK115" i="1"/>
  <c r="IK116" i="1" s="1"/>
  <c r="IJ115" i="1"/>
  <c r="IH115" i="1"/>
  <c r="IH116" i="1" s="1"/>
  <c r="IF115" i="1"/>
  <c r="IC115" i="1"/>
  <c r="IC116" i="1" s="1"/>
  <c r="IB115" i="1"/>
  <c r="HZ115" i="1"/>
  <c r="HX115" i="1"/>
  <c r="HX116" i="1" s="1"/>
  <c r="HU115" i="1"/>
  <c r="HU116" i="1" s="1"/>
  <c r="HT115" i="1"/>
  <c r="HR115" i="1"/>
  <c r="HV115" i="1" s="1"/>
  <c r="HV116" i="1" s="1"/>
  <c r="HP115" i="1"/>
  <c r="HM115" i="1"/>
  <c r="HL115" i="1"/>
  <c r="HJ115" i="1"/>
  <c r="HJ116" i="1" s="1"/>
  <c r="HH115" i="1"/>
  <c r="HH116" i="1" s="1"/>
  <c r="HE115" i="1"/>
  <c r="HE116" i="1" s="1"/>
  <c r="HD115" i="1"/>
  <c r="HF115" i="1" s="1"/>
  <c r="HB115" i="1"/>
  <c r="HB116" i="1" s="1"/>
  <c r="GZ115" i="1"/>
  <c r="GX115" i="1"/>
  <c r="GX116" i="1" s="1"/>
  <c r="GW115" i="1"/>
  <c r="GW116" i="1" s="1"/>
  <c r="GV115" i="1"/>
  <c r="GT115" i="1"/>
  <c r="GR115" i="1"/>
  <c r="GO115" i="1"/>
  <c r="GO116" i="1" s="1"/>
  <c r="GN115" i="1"/>
  <c r="GL115" i="1"/>
  <c r="GJ115" i="1"/>
  <c r="GH115" i="1"/>
  <c r="GH116" i="1" s="1"/>
  <c r="GG115" i="1"/>
  <c r="GF115" i="1"/>
  <c r="GD115" i="1"/>
  <c r="GD116" i="1" s="1"/>
  <c r="GB115" i="1"/>
  <c r="GB116" i="1" s="1"/>
  <c r="FY115" i="1"/>
  <c r="FY116" i="1" s="1"/>
  <c r="FX115" i="1"/>
  <c r="FV115" i="1"/>
  <c r="FV116" i="1" s="1"/>
  <c r="FT115" i="1"/>
  <c r="FQ115" i="1"/>
  <c r="FQ116" i="1" s="1"/>
  <c r="FP115" i="1"/>
  <c r="FR115" i="1" s="1"/>
  <c r="FR116" i="1" s="1"/>
  <c r="FN115" i="1"/>
  <c r="FL115" i="1"/>
  <c r="FL116" i="1" s="1"/>
  <c r="FI115" i="1"/>
  <c r="FI116" i="1" s="1"/>
  <c r="FH115" i="1"/>
  <c r="FF115" i="1"/>
  <c r="FJ115" i="1" s="1"/>
  <c r="FJ116" i="1" s="1"/>
  <c r="FD115" i="1"/>
  <c r="FA115" i="1"/>
  <c r="EZ115" i="1"/>
  <c r="FB115" i="1" s="1"/>
  <c r="FB116" i="1" s="1"/>
  <c r="EX115" i="1"/>
  <c r="EX116" i="1" s="1"/>
  <c r="EV115" i="1"/>
  <c r="EV116" i="1" s="1"/>
  <c r="ES115" i="1"/>
  <c r="ES116" i="1" s="1"/>
  <c r="ER115" i="1"/>
  <c r="ET115" i="1" s="1"/>
  <c r="EP115" i="1"/>
  <c r="EP116" i="1" s="1"/>
  <c r="EN115" i="1"/>
  <c r="EK115" i="1"/>
  <c r="EK116" i="1" s="1"/>
  <c r="EJ115" i="1"/>
  <c r="EJ116" i="1" s="1"/>
  <c r="EH115" i="1"/>
  <c r="EF115" i="1"/>
  <c r="EC115" i="1"/>
  <c r="EC116" i="1" s="1"/>
  <c r="EB115" i="1"/>
  <c r="DZ115" i="1"/>
  <c r="DX115" i="1"/>
  <c r="DV115" i="1"/>
  <c r="DV116" i="1" s="1"/>
  <c r="DU115" i="1"/>
  <c r="DT115" i="1"/>
  <c r="DR115" i="1"/>
  <c r="DR116" i="1" s="1"/>
  <c r="DP115" i="1"/>
  <c r="DP116" i="1" s="1"/>
  <c r="DM115" i="1"/>
  <c r="DM116" i="1" s="1"/>
  <c r="DL115" i="1"/>
  <c r="DN115" i="1" s="1"/>
  <c r="DJ115" i="1"/>
  <c r="DJ116" i="1" s="1"/>
  <c r="DH115" i="1"/>
  <c r="DE115" i="1"/>
  <c r="DE116" i="1" s="1"/>
  <c r="DD115" i="1"/>
  <c r="DF115" i="1" s="1"/>
  <c r="DB115" i="1"/>
  <c r="CZ115" i="1"/>
  <c r="CZ116" i="1" s="1"/>
  <c r="CW115" i="1"/>
  <c r="CW116" i="1" s="1"/>
  <c r="CV115" i="1"/>
  <c r="CT115" i="1"/>
  <c r="CX115" i="1" s="1"/>
  <c r="CX116" i="1" s="1"/>
  <c r="CR115" i="1"/>
  <c r="CO115" i="1"/>
  <c r="CN115" i="1"/>
  <c r="CP115" i="1" s="1"/>
  <c r="CP116" i="1" s="1"/>
  <c r="CL115" i="1"/>
  <c r="CL116" i="1" s="1"/>
  <c r="CJ115" i="1"/>
  <c r="CJ116" i="1" s="1"/>
  <c r="CG115" i="1"/>
  <c r="CG116" i="1" s="1"/>
  <c r="CF115" i="1"/>
  <c r="CH115" i="1" s="1"/>
  <c r="CD115" i="1"/>
  <c r="CD116" i="1" s="1"/>
  <c r="CB115" i="1"/>
  <c r="BZ115" i="1"/>
  <c r="BZ116" i="1" s="1"/>
  <c r="BY115" i="1"/>
  <c r="BY116" i="1" s="1"/>
  <c r="BX115" i="1"/>
  <c r="BX116" i="1" s="1"/>
  <c r="BV115" i="1"/>
  <c r="BT115" i="1"/>
  <c r="BQ115" i="1"/>
  <c r="BQ116" i="1" s="1"/>
  <c r="BP115" i="1"/>
  <c r="BN115" i="1"/>
  <c r="BL115" i="1"/>
  <c r="BJ115" i="1"/>
  <c r="BJ116" i="1" s="1"/>
  <c r="BI115" i="1"/>
  <c r="BH115" i="1"/>
  <c r="BF115" i="1"/>
  <c r="BF116" i="1" s="1"/>
  <c r="BD115" i="1"/>
  <c r="BD116" i="1" s="1"/>
  <c r="BA115" i="1"/>
  <c r="BA116" i="1" s="1"/>
  <c r="AZ115" i="1"/>
  <c r="BB115" i="1" s="1"/>
  <c r="BB116" i="1" s="1"/>
  <c r="AX115" i="1"/>
  <c r="AX116" i="1" s="1"/>
  <c r="AV115" i="1"/>
  <c r="AS115" i="1"/>
  <c r="AS116" i="1" s="1"/>
  <c r="AR115" i="1"/>
  <c r="AP115" i="1"/>
  <c r="AN115" i="1"/>
  <c r="AN116" i="1" s="1"/>
  <c r="AK115" i="1"/>
  <c r="AK116" i="1" s="1"/>
  <c r="AJ115" i="1"/>
  <c r="AH115" i="1"/>
  <c r="AL115" i="1" s="1"/>
  <c r="AL116" i="1" s="1"/>
  <c r="AF115" i="1"/>
  <c r="AC115" i="1"/>
  <c r="AB115" i="1"/>
  <c r="Z115" i="1"/>
  <c r="Z116" i="1" s="1"/>
  <c r="X115" i="1"/>
  <c r="X116" i="1" s="1"/>
  <c r="U115" i="1"/>
  <c r="U116" i="1" s="1"/>
  <c r="T115" i="1"/>
  <c r="V115" i="1" s="1"/>
  <c r="V116" i="1" s="1"/>
  <c r="R115" i="1"/>
  <c r="R116" i="1" s="1"/>
  <c r="P115" i="1"/>
  <c r="M115" i="1"/>
  <c r="M116" i="1" s="1"/>
  <c r="L115" i="1"/>
  <c r="N115" i="1" s="1"/>
  <c r="N116" i="1" s="1"/>
  <c r="J115" i="1"/>
  <c r="H115" i="1"/>
  <c r="JR114" i="1"/>
  <c r="JQ114" i="1"/>
  <c r="JP114" i="1"/>
  <c r="JO114" i="1"/>
  <c r="JN114" i="1"/>
  <c r="JM114" i="1"/>
  <c r="JL114" i="1"/>
  <c r="JK114" i="1"/>
  <c r="JG113" i="1"/>
  <c r="JO113" i="1" s="1"/>
  <c r="JE113" i="1"/>
  <c r="JM113" i="1" s="1"/>
  <c r="JC113" i="1"/>
  <c r="JK113" i="1" s="1"/>
  <c r="IY113" i="1"/>
  <c r="IW113" i="1"/>
  <c r="IU113" i="1"/>
  <c r="IQ113" i="1"/>
  <c r="IO113" i="1"/>
  <c r="IM113" i="1"/>
  <c r="IJ113" i="1"/>
  <c r="II113" i="1"/>
  <c r="IG113" i="1"/>
  <c r="IE113" i="1"/>
  <c r="IA113" i="1"/>
  <c r="HZ113" i="1"/>
  <c r="HY113" i="1"/>
  <c r="HW113" i="1"/>
  <c r="HS113" i="1"/>
  <c r="HQ113" i="1"/>
  <c r="HO113" i="1"/>
  <c r="HL113" i="1"/>
  <c r="HK113" i="1"/>
  <c r="HJ113" i="1"/>
  <c r="HI113" i="1"/>
  <c r="HG113" i="1"/>
  <c r="HC113" i="1"/>
  <c r="HB113" i="1"/>
  <c r="HA113" i="1"/>
  <c r="GY113" i="1"/>
  <c r="GU113" i="1"/>
  <c r="GS113" i="1"/>
  <c r="GQ113" i="1"/>
  <c r="GM113" i="1"/>
  <c r="GK113" i="1"/>
  <c r="GI113" i="1"/>
  <c r="GF113" i="1"/>
  <c r="GE113" i="1"/>
  <c r="GC113" i="1"/>
  <c r="GA113" i="1"/>
  <c r="FW113" i="1"/>
  <c r="FV113" i="1"/>
  <c r="FU113" i="1"/>
  <c r="FS113" i="1"/>
  <c r="FO113" i="1"/>
  <c r="FN113" i="1"/>
  <c r="FM113" i="1"/>
  <c r="FK113" i="1"/>
  <c r="FG113" i="1"/>
  <c r="FE113" i="1"/>
  <c r="FC113" i="1"/>
  <c r="EZ113" i="1"/>
  <c r="EY113" i="1"/>
  <c r="EW113" i="1"/>
  <c r="EU113" i="1"/>
  <c r="EQ113" i="1"/>
  <c r="EP113" i="1"/>
  <c r="EO113" i="1"/>
  <c r="EM113" i="1"/>
  <c r="EI113" i="1"/>
  <c r="EH113" i="1"/>
  <c r="EG113" i="1"/>
  <c r="EE113" i="1"/>
  <c r="EA113" i="1"/>
  <c r="DY113" i="1"/>
  <c r="DW113" i="1"/>
  <c r="DS113" i="1"/>
  <c r="DQ113" i="1"/>
  <c r="DO113" i="1"/>
  <c r="DL113" i="1"/>
  <c r="DK113" i="1"/>
  <c r="DJ113" i="1"/>
  <c r="DI113" i="1"/>
  <c r="DG113" i="1"/>
  <c r="DC113" i="1"/>
  <c r="DA113" i="1"/>
  <c r="CY113" i="1"/>
  <c r="CU113" i="1"/>
  <c r="CS113" i="1"/>
  <c r="CQ113" i="1"/>
  <c r="CN113" i="1"/>
  <c r="CM113" i="1"/>
  <c r="CK113" i="1"/>
  <c r="CI113" i="1"/>
  <c r="CE113" i="1"/>
  <c r="CC113" i="1"/>
  <c r="CA113" i="1"/>
  <c r="BW113" i="1"/>
  <c r="BU113" i="1"/>
  <c r="BS113" i="1"/>
  <c r="BO113" i="1"/>
  <c r="BM113" i="1"/>
  <c r="BK113" i="1"/>
  <c r="BH113" i="1"/>
  <c r="BG113" i="1"/>
  <c r="BE113" i="1"/>
  <c r="BC113" i="1"/>
  <c r="AZ113" i="1"/>
  <c r="AY113" i="1"/>
  <c r="AW113" i="1"/>
  <c r="AU113" i="1"/>
  <c r="AQ113" i="1"/>
  <c r="AO113" i="1"/>
  <c r="AM113" i="1"/>
  <c r="AI113" i="1"/>
  <c r="AG113" i="1"/>
  <c r="AE113" i="1"/>
  <c r="AB113" i="1"/>
  <c r="AA113" i="1"/>
  <c r="Y113" i="1"/>
  <c r="W113" i="1"/>
  <c r="S113" i="1"/>
  <c r="R113" i="1"/>
  <c r="Q113" i="1"/>
  <c r="O113" i="1"/>
  <c r="K113" i="1"/>
  <c r="I113" i="1"/>
  <c r="G113" i="1"/>
  <c r="JO112" i="1"/>
  <c r="JM112" i="1"/>
  <c r="JK112" i="1"/>
  <c r="JI112" i="1"/>
  <c r="JH112" i="1"/>
  <c r="JP112" i="1" s="1"/>
  <c r="JF112" i="1"/>
  <c r="JD112" i="1"/>
  <c r="JA112" i="1"/>
  <c r="IZ112" i="1"/>
  <c r="JB112" i="1" s="1"/>
  <c r="IX112" i="1"/>
  <c r="JN112" i="1" s="1"/>
  <c r="IV112" i="1"/>
  <c r="IT112" i="1"/>
  <c r="IS112" i="1"/>
  <c r="IR112" i="1"/>
  <c r="IP112" i="1"/>
  <c r="IN112" i="1"/>
  <c r="IK112" i="1"/>
  <c r="IJ112" i="1"/>
  <c r="IH112" i="1"/>
  <c r="IL112" i="1" s="1"/>
  <c r="IF112" i="1"/>
  <c r="ID112" i="1"/>
  <c r="IC112" i="1"/>
  <c r="IB112" i="1"/>
  <c r="HZ112" i="1"/>
  <c r="HX112" i="1"/>
  <c r="HU112" i="1"/>
  <c r="HT112" i="1"/>
  <c r="HR112" i="1"/>
  <c r="HR113" i="1" s="1"/>
  <c r="HP112" i="1"/>
  <c r="HM112" i="1"/>
  <c r="HL112" i="1"/>
  <c r="HJ112" i="1"/>
  <c r="HH112" i="1"/>
  <c r="HE112" i="1"/>
  <c r="HD112" i="1"/>
  <c r="HB112" i="1"/>
  <c r="HF112" i="1" s="1"/>
  <c r="GZ112" i="1"/>
  <c r="GW112" i="1"/>
  <c r="GV112" i="1"/>
  <c r="GX112" i="1" s="1"/>
  <c r="GT112" i="1"/>
  <c r="GR112" i="1"/>
  <c r="GO112" i="1"/>
  <c r="GN112" i="1"/>
  <c r="GP112" i="1" s="1"/>
  <c r="GL112" i="1"/>
  <c r="GJ112" i="1"/>
  <c r="GG112" i="1"/>
  <c r="GF112" i="1"/>
  <c r="GH112" i="1" s="1"/>
  <c r="GD112" i="1"/>
  <c r="GB112" i="1"/>
  <c r="FY112" i="1"/>
  <c r="FX112" i="1"/>
  <c r="FV112" i="1"/>
  <c r="FZ112" i="1" s="1"/>
  <c r="FT112" i="1"/>
  <c r="FQ112" i="1"/>
  <c r="FP112" i="1"/>
  <c r="FN112" i="1"/>
  <c r="FL112" i="1"/>
  <c r="FR112" i="1" s="1"/>
  <c r="FI112" i="1"/>
  <c r="FH112" i="1"/>
  <c r="FF112" i="1"/>
  <c r="FD112" i="1"/>
  <c r="FA112" i="1"/>
  <c r="EZ112" i="1"/>
  <c r="EX112" i="1"/>
  <c r="EV112" i="1"/>
  <c r="ES112" i="1"/>
  <c r="ER112" i="1"/>
  <c r="EP112" i="1"/>
  <c r="ET112" i="1" s="1"/>
  <c r="EN112" i="1"/>
  <c r="EK112" i="1"/>
  <c r="EJ112" i="1"/>
  <c r="EH112" i="1"/>
  <c r="EF112" i="1"/>
  <c r="EL112" i="1" s="1"/>
  <c r="EC112" i="1"/>
  <c r="EB112" i="1"/>
  <c r="ED112" i="1" s="1"/>
  <c r="DZ112" i="1"/>
  <c r="DX112" i="1"/>
  <c r="DU112" i="1"/>
  <c r="DT112" i="1"/>
  <c r="DV112" i="1" s="1"/>
  <c r="DR112" i="1"/>
  <c r="DP112" i="1"/>
  <c r="DM112" i="1"/>
  <c r="DL112" i="1"/>
  <c r="DJ112" i="1"/>
  <c r="DN112" i="1" s="1"/>
  <c r="DH112" i="1"/>
  <c r="DE112" i="1"/>
  <c r="DD112" i="1"/>
  <c r="DB112" i="1"/>
  <c r="CZ112" i="1"/>
  <c r="DF112" i="1" s="1"/>
  <c r="CW112" i="1"/>
  <c r="CV112" i="1"/>
  <c r="CX112" i="1" s="1"/>
  <c r="CT112" i="1"/>
  <c r="CR112" i="1"/>
  <c r="CO112" i="1"/>
  <c r="CN112" i="1"/>
  <c r="CP112" i="1" s="1"/>
  <c r="CL112" i="1"/>
  <c r="CJ112" i="1"/>
  <c r="CG112" i="1"/>
  <c r="CF112" i="1"/>
  <c r="CD112" i="1"/>
  <c r="CH112" i="1" s="1"/>
  <c r="CB112" i="1"/>
  <c r="BZ112" i="1"/>
  <c r="BY112" i="1"/>
  <c r="BX112" i="1"/>
  <c r="BV112" i="1"/>
  <c r="BT112" i="1"/>
  <c r="BQ112" i="1"/>
  <c r="BP112" i="1"/>
  <c r="BR112" i="1" s="1"/>
  <c r="BN112" i="1"/>
  <c r="BL112" i="1"/>
  <c r="BJ112" i="1"/>
  <c r="BI112" i="1"/>
  <c r="BH112" i="1"/>
  <c r="BF112" i="1"/>
  <c r="BD112" i="1"/>
  <c r="BA112" i="1"/>
  <c r="AZ112" i="1"/>
  <c r="AX112" i="1"/>
  <c r="BB112" i="1" s="1"/>
  <c r="AV112" i="1"/>
  <c r="AS112" i="1"/>
  <c r="AR112" i="1"/>
  <c r="AP112" i="1"/>
  <c r="AN112" i="1"/>
  <c r="AT112" i="1" s="1"/>
  <c r="AK112" i="1"/>
  <c r="AJ112" i="1"/>
  <c r="AL112" i="1" s="1"/>
  <c r="AH112" i="1"/>
  <c r="AF112" i="1"/>
  <c r="AC112" i="1"/>
  <c r="AB112" i="1"/>
  <c r="Z112" i="1"/>
  <c r="X112" i="1"/>
  <c r="U112" i="1"/>
  <c r="T112" i="1"/>
  <c r="R112" i="1"/>
  <c r="V112" i="1" s="1"/>
  <c r="P112" i="1"/>
  <c r="M112" i="1"/>
  <c r="L112" i="1"/>
  <c r="N112" i="1" s="1"/>
  <c r="J112" i="1"/>
  <c r="H112" i="1"/>
  <c r="JR111" i="1"/>
  <c r="JQ111" i="1"/>
  <c r="JP111" i="1"/>
  <c r="JO111" i="1"/>
  <c r="JN111" i="1"/>
  <c r="JM111" i="1"/>
  <c r="JL111" i="1"/>
  <c r="JK111" i="1"/>
  <c r="JO110" i="1"/>
  <c r="JM110" i="1"/>
  <c r="JK110" i="1"/>
  <c r="JI110" i="1"/>
  <c r="JH110" i="1"/>
  <c r="JF110" i="1"/>
  <c r="JD110" i="1"/>
  <c r="JA110" i="1"/>
  <c r="IZ110" i="1"/>
  <c r="IZ113" i="1" s="1"/>
  <c r="IX110" i="1"/>
  <c r="IV110" i="1"/>
  <c r="IS110" i="1"/>
  <c r="IR110" i="1"/>
  <c r="IP110" i="1"/>
  <c r="IT110" i="1" s="1"/>
  <c r="IN110" i="1"/>
  <c r="IL110" i="1"/>
  <c r="IK110" i="1"/>
  <c r="IJ110" i="1"/>
  <c r="IH110" i="1"/>
  <c r="IF110" i="1"/>
  <c r="IF113" i="1" s="1"/>
  <c r="IC110" i="1"/>
  <c r="IB110" i="1"/>
  <c r="ID110" i="1" s="1"/>
  <c r="HZ110" i="1"/>
  <c r="HX110" i="1"/>
  <c r="HU110" i="1"/>
  <c r="HT110" i="1"/>
  <c r="HV110" i="1" s="1"/>
  <c r="HR110" i="1"/>
  <c r="HP110" i="1"/>
  <c r="HM110" i="1"/>
  <c r="HL110" i="1"/>
  <c r="HJ110" i="1"/>
  <c r="HN110" i="1" s="1"/>
  <c r="HH110" i="1"/>
  <c r="HE110" i="1"/>
  <c r="HD110" i="1"/>
  <c r="HB110" i="1"/>
  <c r="GZ110" i="1"/>
  <c r="GZ113" i="1" s="1"/>
  <c r="GW110" i="1"/>
  <c r="GV110" i="1"/>
  <c r="GT110" i="1"/>
  <c r="GT113" i="1" s="1"/>
  <c r="GR110" i="1"/>
  <c r="GP110" i="1"/>
  <c r="GO110" i="1"/>
  <c r="GN110" i="1"/>
  <c r="GN113" i="1" s="1"/>
  <c r="GL110" i="1"/>
  <c r="GJ110" i="1"/>
  <c r="GG110" i="1"/>
  <c r="GF110" i="1"/>
  <c r="GD110" i="1"/>
  <c r="GH110" i="1" s="1"/>
  <c r="GB110" i="1"/>
  <c r="FZ110" i="1"/>
  <c r="FY110" i="1"/>
  <c r="FX110" i="1"/>
  <c r="FV110" i="1"/>
  <c r="FT110" i="1"/>
  <c r="FT113" i="1" s="1"/>
  <c r="FQ110" i="1"/>
  <c r="FP110" i="1"/>
  <c r="FR110" i="1" s="1"/>
  <c r="FN110" i="1"/>
  <c r="FL110" i="1"/>
  <c r="FI110" i="1"/>
  <c r="FH110" i="1"/>
  <c r="FJ110" i="1" s="1"/>
  <c r="FF110" i="1"/>
  <c r="FD110" i="1"/>
  <c r="FA110" i="1"/>
  <c r="EZ110" i="1"/>
  <c r="EX110" i="1"/>
  <c r="FB110" i="1" s="1"/>
  <c r="EV110" i="1"/>
  <c r="ES110" i="1"/>
  <c r="ER110" i="1"/>
  <c r="ET110" i="1" s="1"/>
  <c r="EP110" i="1"/>
  <c r="EN110" i="1"/>
  <c r="EN113" i="1" s="1"/>
  <c r="EK110" i="1"/>
  <c r="EJ110" i="1"/>
  <c r="EH110" i="1"/>
  <c r="EF110" i="1"/>
  <c r="ED110" i="1"/>
  <c r="EC110" i="1"/>
  <c r="EB110" i="1"/>
  <c r="EB113" i="1" s="1"/>
  <c r="DZ110" i="1"/>
  <c r="DX110" i="1"/>
  <c r="DU110" i="1"/>
  <c r="DT110" i="1"/>
  <c r="DR110" i="1"/>
  <c r="DV110" i="1" s="1"/>
  <c r="DP110" i="1"/>
  <c r="DN110" i="1"/>
  <c r="DM110" i="1"/>
  <c r="DL110" i="1"/>
  <c r="DJ110" i="1"/>
  <c r="DH110" i="1"/>
  <c r="DH113" i="1" s="1"/>
  <c r="DE110" i="1"/>
  <c r="DD110" i="1"/>
  <c r="DB110" i="1"/>
  <c r="DB113" i="1" s="1"/>
  <c r="CZ110" i="1"/>
  <c r="CW110" i="1"/>
  <c r="CV110" i="1"/>
  <c r="CX110" i="1" s="1"/>
  <c r="CT110" i="1"/>
  <c r="CR110" i="1"/>
  <c r="CO110" i="1"/>
  <c r="CN110" i="1"/>
  <c r="CL110" i="1"/>
  <c r="CP110" i="1" s="1"/>
  <c r="CJ110" i="1"/>
  <c r="CG110" i="1"/>
  <c r="CF110" i="1"/>
  <c r="CF113" i="1" s="1"/>
  <c r="CD110" i="1"/>
  <c r="CB110" i="1"/>
  <c r="CB113" i="1" s="1"/>
  <c r="BY110" i="1"/>
  <c r="BX110" i="1"/>
  <c r="BZ110" i="1" s="1"/>
  <c r="BV110" i="1"/>
  <c r="BV113" i="1" s="1"/>
  <c r="BT110" i="1"/>
  <c r="BR110" i="1"/>
  <c r="BQ110" i="1"/>
  <c r="BP110" i="1"/>
  <c r="BP113" i="1" s="1"/>
  <c r="BN110" i="1"/>
  <c r="BL110" i="1"/>
  <c r="BI110" i="1"/>
  <c r="BH110" i="1"/>
  <c r="BF110" i="1"/>
  <c r="BJ110" i="1" s="1"/>
  <c r="BD110" i="1"/>
  <c r="BA110" i="1"/>
  <c r="AZ110" i="1"/>
  <c r="AX110" i="1"/>
  <c r="AV110" i="1"/>
  <c r="AV113" i="1" s="1"/>
  <c r="AS110" i="1"/>
  <c r="AR110" i="1"/>
  <c r="AP110" i="1"/>
  <c r="AP113" i="1" s="1"/>
  <c r="AN110" i="1"/>
  <c r="AK110" i="1"/>
  <c r="AJ110" i="1"/>
  <c r="AH110" i="1"/>
  <c r="AF110" i="1"/>
  <c r="AC110" i="1"/>
  <c r="AB110" i="1"/>
  <c r="Z110" i="1"/>
  <c r="AD110" i="1" s="1"/>
  <c r="X110" i="1"/>
  <c r="U110" i="1"/>
  <c r="T110" i="1"/>
  <c r="R110" i="1"/>
  <c r="P110" i="1"/>
  <c r="P113" i="1" s="1"/>
  <c r="M110" i="1"/>
  <c r="L110" i="1"/>
  <c r="N110" i="1" s="1"/>
  <c r="J110" i="1"/>
  <c r="J113" i="1" s="1"/>
  <c r="H110" i="1"/>
  <c r="JR109" i="1"/>
  <c r="JQ109" i="1"/>
  <c r="JP109" i="1"/>
  <c r="JO109" i="1"/>
  <c r="JN109" i="1"/>
  <c r="JM109" i="1"/>
  <c r="JL109" i="1"/>
  <c r="JK109" i="1"/>
  <c r="JO108" i="1"/>
  <c r="JM108" i="1"/>
  <c r="JK108" i="1"/>
  <c r="JI108" i="1"/>
  <c r="JH108" i="1"/>
  <c r="JH113" i="1" s="1"/>
  <c r="JF108" i="1"/>
  <c r="JD108" i="1"/>
  <c r="JD113" i="1" s="1"/>
  <c r="JA108" i="1"/>
  <c r="JA113" i="1" s="1"/>
  <c r="IZ108" i="1"/>
  <c r="IX108" i="1"/>
  <c r="JB108" i="1" s="1"/>
  <c r="IV108" i="1"/>
  <c r="IV113" i="1" s="1"/>
  <c r="IS108" i="1"/>
  <c r="IS113" i="1" s="1"/>
  <c r="IR108" i="1"/>
  <c r="IT108" i="1" s="1"/>
  <c r="IT113" i="1" s="1"/>
  <c r="IP108" i="1"/>
  <c r="IP113" i="1" s="1"/>
  <c r="IN108" i="1"/>
  <c r="IN113" i="1" s="1"/>
  <c r="IK108" i="1"/>
  <c r="IK113" i="1" s="1"/>
  <c r="IJ108" i="1"/>
  <c r="IL108" i="1" s="1"/>
  <c r="IH108" i="1"/>
  <c r="IH113" i="1" s="1"/>
  <c r="IF108" i="1"/>
  <c r="IC108" i="1"/>
  <c r="IC113" i="1" s="1"/>
  <c r="IB108" i="1"/>
  <c r="ID108" i="1" s="1"/>
  <c r="ID113" i="1" s="1"/>
  <c r="HZ108" i="1"/>
  <c r="HX108" i="1"/>
  <c r="HX113" i="1" s="1"/>
  <c r="HU108" i="1"/>
  <c r="HU113" i="1" s="1"/>
  <c r="HT108" i="1"/>
  <c r="HR108" i="1"/>
  <c r="HV108" i="1" s="1"/>
  <c r="HP108" i="1"/>
  <c r="HP113" i="1" s="1"/>
  <c r="HN108" i="1"/>
  <c r="HM108" i="1"/>
  <c r="HM113" i="1" s="1"/>
  <c r="HL108" i="1"/>
  <c r="HJ108" i="1"/>
  <c r="HH108" i="1"/>
  <c r="HH113" i="1" s="1"/>
  <c r="HE108" i="1"/>
  <c r="HD108" i="1"/>
  <c r="HF108" i="1" s="1"/>
  <c r="HB108" i="1"/>
  <c r="GZ108" i="1"/>
  <c r="GW108" i="1"/>
  <c r="GW113" i="1" s="1"/>
  <c r="GV108" i="1"/>
  <c r="GV113" i="1" s="1"/>
  <c r="GT108" i="1"/>
  <c r="GR108" i="1"/>
  <c r="GO108" i="1"/>
  <c r="GO113" i="1" s="1"/>
  <c r="GN108" i="1"/>
  <c r="GL108" i="1"/>
  <c r="GP108" i="1" s="1"/>
  <c r="GP113" i="1" s="1"/>
  <c r="GJ108" i="1"/>
  <c r="GJ113" i="1" s="1"/>
  <c r="GH108" i="1"/>
  <c r="GG108" i="1"/>
  <c r="GG113" i="1" s="1"/>
  <c r="GF108" i="1"/>
  <c r="GD108" i="1"/>
  <c r="GD113" i="1" s="1"/>
  <c r="GB108" i="1"/>
  <c r="GB113" i="1" s="1"/>
  <c r="FY108" i="1"/>
  <c r="FX108" i="1"/>
  <c r="FZ108" i="1" s="1"/>
  <c r="FZ113" i="1" s="1"/>
  <c r="FV108" i="1"/>
  <c r="FT108" i="1"/>
  <c r="FQ108" i="1"/>
  <c r="FP108" i="1"/>
  <c r="FP113" i="1" s="1"/>
  <c r="FN108" i="1"/>
  <c r="FL108" i="1"/>
  <c r="FI108" i="1"/>
  <c r="FH108" i="1"/>
  <c r="FF108" i="1"/>
  <c r="FF113" i="1" s="1"/>
  <c r="FD108" i="1"/>
  <c r="FD113" i="1" s="1"/>
  <c r="FA108" i="1"/>
  <c r="EZ108" i="1"/>
  <c r="FB108" i="1" s="1"/>
  <c r="EX108" i="1"/>
  <c r="EX113" i="1" s="1"/>
  <c r="EV108" i="1"/>
  <c r="ES108" i="1"/>
  <c r="ES113" i="1" s="1"/>
  <c r="ER108" i="1"/>
  <c r="ET108" i="1" s="1"/>
  <c r="ET113" i="1" s="1"/>
  <c r="EP108" i="1"/>
  <c r="EN108" i="1"/>
  <c r="EK108" i="1"/>
  <c r="EK113" i="1" s="1"/>
  <c r="EJ108" i="1"/>
  <c r="EJ113" i="1" s="1"/>
  <c r="EH108" i="1"/>
  <c r="EF108" i="1"/>
  <c r="EF113" i="1" s="1"/>
  <c r="EC108" i="1"/>
  <c r="EC113" i="1" s="1"/>
  <c r="EB108" i="1"/>
  <c r="DZ108" i="1"/>
  <c r="DZ113" i="1" s="1"/>
  <c r="DX108" i="1"/>
  <c r="DX113" i="1" s="1"/>
  <c r="DU108" i="1"/>
  <c r="DU113" i="1" s="1"/>
  <c r="DT108" i="1"/>
  <c r="DR108" i="1"/>
  <c r="DR113" i="1" s="1"/>
  <c r="DP108" i="1"/>
  <c r="DP113" i="1" s="1"/>
  <c r="DM108" i="1"/>
  <c r="DM113" i="1" s="1"/>
  <c r="DL108" i="1"/>
  <c r="DJ108" i="1"/>
  <c r="DH108" i="1"/>
  <c r="DE108" i="1"/>
  <c r="DE113" i="1" s="1"/>
  <c r="DD108" i="1"/>
  <c r="DD113" i="1" s="1"/>
  <c r="DB108" i="1"/>
  <c r="CZ108" i="1"/>
  <c r="CZ113" i="1" s="1"/>
  <c r="CW108" i="1"/>
  <c r="CW113" i="1" s="1"/>
  <c r="CV108" i="1"/>
  <c r="CT108" i="1"/>
  <c r="CT113" i="1" s="1"/>
  <c r="CR108" i="1"/>
  <c r="CR113" i="1" s="1"/>
  <c r="CO108" i="1"/>
  <c r="CO113" i="1" s="1"/>
  <c r="CN108" i="1"/>
  <c r="CL108" i="1"/>
  <c r="CL113" i="1" s="1"/>
  <c r="CJ108" i="1"/>
  <c r="CJ113" i="1" s="1"/>
  <c r="CG108" i="1"/>
  <c r="CG113" i="1" s="1"/>
  <c r="CF108" i="1"/>
  <c r="CD108" i="1"/>
  <c r="CD113" i="1" s="1"/>
  <c r="CB108" i="1"/>
  <c r="BY108" i="1"/>
  <c r="BY113" i="1" s="1"/>
  <c r="BX108" i="1"/>
  <c r="BX113" i="1" s="1"/>
  <c r="BV108" i="1"/>
  <c r="BT108" i="1"/>
  <c r="BT113" i="1" s="1"/>
  <c r="BQ108" i="1"/>
  <c r="BQ113" i="1" s="1"/>
  <c r="BP108" i="1"/>
  <c r="BN108" i="1"/>
  <c r="BN113" i="1" s="1"/>
  <c r="BL108" i="1"/>
  <c r="BL113" i="1" s="1"/>
  <c r="BI108" i="1"/>
  <c r="BI113" i="1" s="1"/>
  <c r="BH108" i="1"/>
  <c r="BF108" i="1"/>
  <c r="BF113" i="1" s="1"/>
  <c r="BD108" i="1"/>
  <c r="BD113" i="1" s="1"/>
  <c r="BA108" i="1"/>
  <c r="BA113" i="1" s="1"/>
  <c r="AZ108" i="1"/>
  <c r="AX108" i="1"/>
  <c r="AV108" i="1"/>
  <c r="AT108" i="1"/>
  <c r="AS108" i="1"/>
  <c r="AS113" i="1" s="1"/>
  <c r="AR108" i="1"/>
  <c r="AR113" i="1" s="1"/>
  <c r="AP108" i="1"/>
  <c r="AN108" i="1"/>
  <c r="AN113" i="1" s="1"/>
  <c r="AK108" i="1"/>
  <c r="AK113" i="1" s="1"/>
  <c r="AJ108" i="1"/>
  <c r="AH108" i="1"/>
  <c r="AL108" i="1" s="1"/>
  <c r="AF108" i="1"/>
  <c r="AF113" i="1" s="1"/>
  <c r="AC108" i="1"/>
  <c r="AC113" i="1" s="1"/>
  <c r="AB108" i="1"/>
  <c r="AD108" i="1" s="1"/>
  <c r="Z108" i="1"/>
  <c r="Z113" i="1" s="1"/>
  <c r="X108" i="1"/>
  <c r="U108" i="1"/>
  <c r="U113" i="1" s="1"/>
  <c r="T108" i="1"/>
  <c r="V108" i="1" s="1"/>
  <c r="R108" i="1"/>
  <c r="P108" i="1"/>
  <c r="N108" i="1"/>
  <c r="M108" i="1"/>
  <c r="M113" i="1" s="1"/>
  <c r="L108" i="1"/>
  <c r="L113" i="1" s="1"/>
  <c r="J108" i="1"/>
  <c r="H108" i="1"/>
  <c r="H113" i="1" s="1"/>
  <c r="JR107" i="1"/>
  <c r="JQ107" i="1"/>
  <c r="JP107" i="1"/>
  <c r="JO107" i="1"/>
  <c r="JN107" i="1"/>
  <c r="JM107" i="1"/>
  <c r="JL107" i="1"/>
  <c r="JK107" i="1"/>
  <c r="JR106" i="1"/>
  <c r="JQ106" i="1"/>
  <c r="JP106" i="1"/>
  <c r="JO106" i="1"/>
  <c r="JN106" i="1"/>
  <c r="JM106" i="1"/>
  <c r="JL106" i="1"/>
  <c r="JK106" i="1"/>
  <c r="JH105" i="1"/>
  <c r="JG105" i="1"/>
  <c r="JE105" i="1"/>
  <c r="JM105" i="1" s="1"/>
  <c r="JC105" i="1"/>
  <c r="IY105" i="1"/>
  <c r="IW105" i="1"/>
  <c r="IV105" i="1"/>
  <c r="IU105" i="1"/>
  <c r="IQ105" i="1"/>
  <c r="IP105" i="1"/>
  <c r="IO105" i="1"/>
  <c r="IM105" i="1"/>
  <c r="IJ105" i="1"/>
  <c r="II105" i="1"/>
  <c r="IG105" i="1"/>
  <c r="IF105" i="1"/>
  <c r="IE105" i="1"/>
  <c r="IB105" i="1"/>
  <c r="IA105" i="1"/>
  <c r="HY105" i="1"/>
  <c r="HW105" i="1"/>
  <c r="HT105" i="1"/>
  <c r="HS105" i="1"/>
  <c r="HQ105" i="1"/>
  <c r="HP105" i="1"/>
  <c r="HO105" i="1"/>
  <c r="HK105" i="1"/>
  <c r="HJ105" i="1"/>
  <c r="HI105" i="1"/>
  <c r="HG105" i="1"/>
  <c r="HD105" i="1"/>
  <c r="HC105" i="1"/>
  <c r="HB105" i="1"/>
  <c r="HA105" i="1"/>
  <c r="GY105" i="1"/>
  <c r="GV105" i="1"/>
  <c r="GU105" i="1"/>
  <c r="GS105" i="1"/>
  <c r="GR105" i="1"/>
  <c r="GQ105" i="1"/>
  <c r="GM105" i="1"/>
  <c r="GL105" i="1"/>
  <c r="GK105" i="1"/>
  <c r="GJ105" i="1"/>
  <c r="GI105" i="1"/>
  <c r="GE105" i="1"/>
  <c r="GD105" i="1"/>
  <c r="GC105" i="1"/>
  <c r="GA105" i="1"/>
  <c r="FX105" i="1"/>
  <c r="FW105" i="1"/>
  <c r="FU105" i="1"/>
  <c r="FT105" i="1"/>
  <c r="FS105" i="1"/>
  <c r="FO105" i="1"/>
  <c r="FM105" i="1"/>
  <c r="FL105" i="1"/>
  <c r="FK105" i="1"/>
  <c r="FH105" i="1"/>
  <c r="FG105" i="1"/>
  <c r="FE105" i="1"/>
  <c r="FD105" i="1"/>
  <c r="FC105" i="1"/>
  <c r="EY105" i="1"/>
  <c r="JO105" i="1" s="1"/>
  <c r="EX105" i="1"/>
  <c r="EW105" i="1"/>
  <c r="EU105" i="1"/>
  <c r="ER105" i="1"/>
  <c r="EQ105" i="1"/>
  <c r="EP105" i="1"/>
  <c r="EO105" i="1"/>
  <c r="EM105" i="1"/>
  <c r="EI105" i="1"/>
  <c r="EG105" i="1"/>
  <c r="EF105" i="1"/>
  <c r="EE105" i="1"/>
  <c r="EA105" i="1"/>
  <c r="DY105" i="1"/>
  <c r="DX105" i="1"/>
  <c r="DW105" i="1"/>
  <c r="DS105" i="1"/>
  <c r="DR105" i="1"/>
  <c r="DQ105" i="1"/>
  <c r="DO105" i="1"/>
  <c r="DL105" i="1"/>
  <c r="DK105" i="1"/>
  <c r="DI105" i="1"/>
  <c r="DG105" i="1"/>
  <c r="DF105" i="1"/>
  <c r="DD105" i="1"/>
  <c r="DC105" i="1"/>
  <c r="DA105" i="1"/>
  <c r="CY105" i="1"/>
  <c r="CV105" i="1"/>
  <c r="CU105" i="1"/>
  <c r="CS105" i="1"/>
  <c r="CR105" i="1"/>
  <c r="CQ105" i="1"/>
  <c r="CM105" i="1"/>
  <c r="CL105" i="1"/>
  <c r="CK105" i="1"/>
  <c r="CI105" i="1"/>
  <c r="CF105" i="1"/>
  <c r="CE105" i="1"/>
  <c r="CD105" i="1"/>
  <c r="CC105" i="1"/>
  <c r="CA105" i="1"/>
  <c r="BW105" i="1"/>
  <c r="BU105" i="1"/>
  <c r="BS105" i="1"/>
  <c r="BO105" i="1"/>
  <c r="BN105" i="1"/>
  <c r="BM105" i="1"/>
  <c r="BL105" i="1"/>
  <c r="BK105" i="1"/>
  <c r="BG105" i="1"/>
  <c r="BF105" i="1"/>
  <c r="BE105" i="1"/>
  <c r="BC105" i="1"/>
  <c r="AZ105" i="1"/>
  <c r="AY105" i="1"/>
  <c r="AW105" i="1"/>
  <c r="AU105" i="1"/>
  <c r="AQ105" i="1"/>
  <c r="AO105" i="1"/>
  <c r="AN105" i="1"/>
  <c r="AM105" i="1"/>
  <c r="AJ105" i="1"/>
  <c r="AI105" i="1"/>
  <c r="AG105" i="1"/>
  <c r="AF105" i="1"/>
  <c r="AE105" i="1"/>
  <c r="AA105" i="1"/>
  <c r="Z105" i="1"/>
  <c r="Y105" i="1"/>
  <c r="W105" i="1"/>
  <c r="T105" i="1"/>
  <c r="S105" i="1"/>
  <c r="Q105" i="1"/>
  <c r="O105" i="1"/>
  <c r="L105" i="1"/>
  <c r="K105" i="1"/>
  <c r="I105" i="1"/>
  <c r="G105" i="1"/>
  <c r="JO104" i="1"/>
  <c r="JM104" i="1"/>
  <c r="JK104" i="1"/>
  <c r="JI104" i="1"/>
  <c r="JI105" i="1" s="1"/>
  <c r="JH104" i="1"/>
  <c r="JP104" i="1" s="1"/>
  <c r="JF104" i="1"/>
  <c r="JJ104" i="1" s="1"/>
  <c r="JD104" i="1"/>
  <c r="JD105" i="1" s="1"/>
  <c r="JA104" i="1"/>
  <c r="JA105" i="1" s="1"/>
  <c r="IZ104" i="1"/>
  <c r="IX104" i="1"/>
  <c r="IX105" i="1" s="1"/>
  <c r="IV104" i="1"/>
  <c r="IS104" i="1"/>
  <c r="IS105" i="1" s="1"/>
  <c r="IR104" i="1"/>
  <c r="IR105" i="1" s="1"/>
  <c r="IP104" i="1"/>
  <c r="IN104" i="1"/>
  <c r="IN105" i="1" s="1"/>
  <c r="IL104" i="1"/>
  <c r="IL105" i="1" s="1"/>
  <c r="IK104" i="1"/>
  <c r="IK105" i="1" s="1"/>
  <c r="IJ104" i="1"/>
  <c r="IH104" i="1"/>
  <c r="IH105" i="1" s="1"/>
  <c r="IF104" i="1"/>
  <c r="IC104" i="1"/>
  <c r="IC105" i="1" s="1"/>
  <c r="IB104" i="1"/>
  <c r="HZ104" i="1"/>
  <c r="HX104" i="1"/>
  <c r="HX105" i="1" s="1"/>
  <c r="HU104" i="1"/>
  <c r="HU105" i="1" s="1"/>
  <c r="HT104" i="1"/>
  <c r="HV104" i="1" s="1"/>
  <c r="HV105" i="1" s="1"/>
  <c r="HR104" i="1"/>
  <c r="HR105" i="1" s="1"/>
  <c r="HP104" i="1"/>
  <c r="HM104" i="1"/>
  <c r="HM105" i="1" s="1"/>
  <c r="HL104" i="1"/>
  <c r="HJ104" i="1"/>
  <c r="HH104" i="1"/>
  <c r="HH105" i="1" s="1"/>
  <c r="HE104" i="1"/>
  <c r="HE105" i="1" s="1"/>
  <c r="HD104" i="1"/>
  <c r="HB104" i="1"/>
  <c r="HF104" i="1" s="1"/>
  <c r="HF105" i="1" s="1"/>
  <c r="GZ104" i="1"/>
  <c r="GZ105" i="1" s="1"/>
  <c r="GX104" i="1"/>
  <c r="GX105" i="1" s="1"/>
  <c r="GW104" i="1"/>
  <c r="GW105" i="1" s="1"/>
  <c r="GV104" i="1"/>
  <c r="GT104" i="1"/>
  <c r="GT105" i="1" s="1"/>
  <c r="GR104" i="1"/>
  <c r="GO104" i="1"/>
  <c r="GO105" i="1" s="1"/>
  <c r="GN104" i="1"/>
  <c r="GP104" i="1" s="1"/>
  <c r="GP105" i="1" s="1"/>
  <c r="GL104" i="1"/>
  <c r="GJ104" i="1"/>
  <c r="GG104" i="1"/>
  <c r="GG105" i="1" s="1"/>
  <c r="GF104" i="1"/>
  <c r="GF105" i="1" s="1"/>
  <c r="GD104" i="1"/>
  <c r="GB104" i="1"/>
  <c r="GH104" i="1" s="1"/>
  <c r="GH105" i="1" s="1"/>
  <c r="FY104" i="1"/>
  <c r="FY105" i="1" s="1"/>
  <c r="FX104" i="1"/>
  <c r="FV104" i="1"/>
  <c r="FV105" i="1" s="1"/>
  <c r="FT104" i="1"/>
  <c r="FQ104" i="1"/>
  <c r="FQ105" i="1" s="1"/>
  <c r="FP104" i="1"/>
  <c r="FP105" i="1" s="1"/>
  <c r="FN104" i="1"/>
  <c r="FN105" i="1" s="1"/>
  <c r="FL104" i="1"/>
  <c r="FI104" i="1"/>
  <c r="FI105" i="1" s="1"/>
  <c r="FH104" i="1"/>
  <c r="FJ104" i="1" s="1"/>
  <c r="FJ105" i="1" s="1"/>
  <c r="FF104" i="1"/>
  <c r="FF105" i="1" s="1"/>
  <c r="FD104" i="1"/>
  <c r="FA104" i="1"/>
  <c r="FA105" i="1" s="1"/>
  <c r="EZ104" i="1"/>
  <c r="FB104" i="1" s="1"/>
  <c r="FB105" i="1" s="1"/>
  <c r="EX104" i="1"/>
  <c r="EV104" i="1"/>
  <c r="EV105" i="1" s="1"/>
  <c r="ES104" i="1"/>
  <c r="ES105" i="1" s="1"/>
  <c r="ER104" i="1"/>
  <c r="EP104" i="1"/>
  <c r="EN104" i="1"/>
  <c r="ET104" i="1" s="1"/>
  <c r="ET105" i="1" s="1"/>
  <c r="EK104" i="1"/>
  <c r="EK105" i="1" s="1"/>
  <c r="EJ104" i="1"/>
  <c r="EH104" i="1"/>
  <c r="EH105" i="1" s="1"/>
  <c r="EF104" i="1"/>
  <c r="EC104" i="1"/>
  <c r="EC105" i="1" s="1"/>
  <c r="EB104" i="1"/>
  <c r="DZ104" i="1"/>
  <c r="DZ105" i="1" s="1"/>
  <c r="DX104" i="1"/>
  <c r="DU104" i="1"/>
  <c r="DU105" i="1" s="1"/>
  <c r="DT104" i="1"/>
  <c r="DT105" i="1" s="1"/>
  <c r="DR104" i="1"/>
  <c r="DP104" i="1"/>
  <c r="DP105" i="1" s="1"/>
  <c r="DM104" i="1"/>
  <c r="DM105" i="1" s="1"/>
  <c r="DL104" i="1"/>
  <c r="DJ104" i="1"/>
  <c r="DJ105" i="1" s="1"/>
  <c r="DH104" i="1"/>
  <c r="DH105" i="1" s="1"/>
  <c r="DE104" i="1"/>
  <c r="DE105" i="1" s="1"/>
  <c r="DD104" i="1"/>
  <c r="DB104" i="1"/>
  <c r="DB105" i="1" s="1"/>
  <c r="CZ104" i="1"/>
  <c r="DF104" i="1" s="1"/>
  <c r="CW104" i="1"/>
  <c r="CW105" i="1" s="1"/>
  <c r="CV104" i="1"/>
  <c r="CT104" i="1"/>
  <c r="CT105" i="1" s="1"/>
  <c r="CR104" i="1"/>
  <c r="CO104" i="1"/>
  <c r="CO105" i="1" s="1"/>
  <c r="CN104" i="1"/>
  <c r="CN105" i="1" s="1"/>
  <c r="CL104" i="1"/>
  <c r="CJ104" i="1"/>
  <c r="CP104" i="1" s="1"/>
  <c r="CP105" i="1" s="1"/>
  <c r="CG104" i="1"/>
  <c r="CG105" i="1" s="1"/>
  <c r="CF104" i="1"/>
  <c r="CD104" i="1"/>
  <c r="CB104" i="1"/>
  <c r="CB105" i="1" s="1"/>
  <c r="BY104" i="1"/>
  <c r="BY105" i="1" s="1"/>
  <c r="BX104" i="1"/>
  <c r="BZ104" i="1" s="1"/>
  <c r="BZ105" i="1" s="1"/>
  <c r="BV104" i="1"/>
  <c r="BV105" i="1" s="1"/>
  <c r="BT104" i="1"/>
  <c r="BT105" i="1" s="1"/>
  <c r="BQ104" i="1"/>
  <c r="BQ105" i="1" s="1"/>
  <c r="BP104" i="1"/>
  <c r="BP105" i="1" s="1"/>
  <c r="BN104" i="1"/>
  <c r="BL104" i="1"/>
  <c r="BJ104" i="1"/>
  <c r="BJ105" i="1" s="1"/>
  <c r="BI104" i="1"/>
  <c r="BI105" i="1" s="1"/>
  <c r="BH104" i="1"/>
  <c r="BH105" i="1" s="1"/>
  <c r="BF104" i="1"/>
  <c r="BD104" i="1"/>
  <c r="BD105" i="1" s="1"/>
  <c r="BA104" i="1"/>
  <c r="BA105" i="1" s="1"/>
  <c r="AZ104" i="1"/>
  <c r="AX104" i="1"/>
  <c r="BB104" i="1" s="1"/>
  <c r="BB105" i="1" s="1"/>
  <c r="AV104" i="1"/>
  <c r="AV105" i="1" s="1"/>
  <c r="AS104" i="1"/>
  <c r="AS105" i="1" s="1"/>
  <c r="AR104" i="1"/>
  <c r="AR105" i="1" s="1"/>
  <c r="AP104" i="1"/>
  <c r="AP105" i="1" s="1"/>
  <c r="AN104" i="1"/>
  <c r="AK104" i="1"/>
  <c r="AK105" i="1" s="1"/>
  <c r="AJ104" i="1"/>
  <c r="AL104" i="1" s="1"/>
  <c r="AL105" i="1" s="1"/>
  <c r="AH104" i="1"/>
  <c r="AH105" i="1" s="1"/>
  <c r="AF104" i="1"/>
  <c r="AD104" i="1"/>
  <c r="AD105" i="1" s="1"/>
  <c r="AC104" i="1"/>
  <c r="AC105" i="1" s="1"/>
  <c r="AB104" i="1"/>
  <c r="AB105" i="1" s="1"/>
  <c r="Z104" i="1"/>
  <c r="X104" i="1"/>
  <c r="X105" i="1" s="1"/>
  <c r="U104" i="1"/>
  <c r="U105" i="1" s="1"/>
  <c r="T104" i="1"/>
  <c r="R104" i="1"/>
  <c r="V104" i="1" s="1"/>
  <c r="V105" i="1" s="1"/>
  <c r="P104" i="1"/>
  <c r="P105" i="1" s="1"/>
  <c r="M104" i="1"/>
  <c r="M105" i="1" s="1"/>
  <c r="L104" i="1"/>
  <c r="J104" i="1"/>
  <c r="N104" i="1" s="1"/>
  <c r="N105" i="1" s="1"/>
  <c r="H104" i="1"/>
  <c r="H105" i="1" s="1"/>
  <c r="JR103" i="1"/>
  <c r="JQ103" i="1"/>
  <c r="JP103" i="1"/>
  <c r="JO103" i="1"/>
  <c r="JN103" i="1"/>
  <c r="JM103" i="1"/>
  <c r="JL103" i="1"/>
  <c r="JK103" i="1"/>
  <c r="JG102" i="1"/>
  <c r="JE102" i="1"/>
  <c r="JC102" i="1"/>
  <c r="JA102" i="1"/>
  <c r="IY102" i="1"/>
  <c r="IW102" i="1"/>
  <c r="IU102" i="1"/>
  <c r="IQ102" i="1"/>
  <c r="IO102" i="1"/>
  <c r="IM102" i="1"/>
  <c r="II102" i="1"/>
  <c r="IG102" i="1"/>
  <c r="IE102" i="1"/>
  <c r="IC102" i="1"/>
  <c r="IA102" i="1"/>
  <c r="HY102" i="1"/>
  <c r="HW102" i="1"/>
  <c r="HU102" i="1"/>
  <c r="HS102" i="1"/>
  <c r="HQ102" i="1"/>
  <c r="HO102" i="1"/>
  <c r="HM102" i="1"/>
  <c r="HK102" i="1"/>
  <c r="HI102" i="1"/>
  <c r="HG102" i="1"/>
  <c r="HC102" i="1"/>
  <c r="HA102" i="1"/>
  <c r="GY102" i="1"/>
  <c r="GU102" i="1"/>
  <c r="GS102" i="1"/>
  <c r="GQ102" i="1"/>
  <c r="GO102" i="1"/>
  <c r="GM102" i="1"/>
  <c r="GK102" i="1"/>
  <c r="GI102" i="1"/>
  <c r="GE102" i="1"/>
  <c r="GC102" i="1"/>
  <c r="GA102" i="1"/>
  <c r="FW102" i="1"/>
  <c r="FU102" i="1"/>
  <c r="FS102" i="1"/>
  <c r="FQ102" i="1"/>
  <c r="FO102" i="1"/>
  <c r="FM102" i="1"/>
  <c r="FK102" i="1"/>
  <c r="FI102" i="1"/>
  <c r="FG102" i="1"/>
  <c r="FE102" i="1"/>
  <c r="FC102" i="1"/>
  <c r="FA102" i="1"/>
  <c r="EY102" i="1"/>
  <c r="EW102" i="1"/>
  <c r="JM102" i="1" s="1"/>
  <c r="EU102" i="1"/>
  <c r="EQ102" i="1"/>
  <c r="EO102" i="1"/>
  <c r="EM102" i="1"/>
  <c r="EI102" i="1"/>
  <c r="EG102" i="1"/>
  <c r="EE102" i="1"/>
  <c r="EC102" i="1"/>
  <c r="EA102" i="1"/>
  <c r="DY102" i="1"/>
  <c r="DW102" i="1"/>
  <c r="DS102" i="1"/>
  <c r="DQ102" i="1"/>
  <c r="DO102" i="1"/>
  <c r="DK102" i="1"/>
  <c r="DI102" i="1"/>
  <c r="DG102" i="1"/>
  <c r="DE102" i="1"/>
  <c r="DC102" i="1"/>
  <c r="DA102" i="1"/>
  <c r="CY102" i="1"/>
  <c r="CW102" i="1"/>
  <c r="CU102" i="1"/>
  <c r="CS102" i="1"/>
  <c r="CQ102" i="1"/>
  <c r="CO102" i="1"/>
  <c r="CM102" i="1"/>
  <c r="CK102" i="1"/>
  <c r="CI102" i="1"/>
  <c r="CE102" i="1"/>
  <c r="CC102" i="1"/>
  <c r="CA102" i="1"/>
  <c r="BW102" i="1"/>
  <c r="BU102" i="1"/>
  <c r="BS102" i="1"/>
  <c r="BQ102" i="1"/>
  <c r="BO102" i="1"/>
  <c r="BM102" i="1"/>
  <c r="BK102" i="1"/>
  <c r="BG102" i="1"/>
  <c r="BE102" i="1"/>
  <c r="BC102" i="1"/>
  <c r="AY102" i="1"/>
  <c r="AW102" i="1"/>
  <c r="AU102" i="1"/>
  <c r="AS102" i="1"/>
  <c r="AQ102" i="1"/>
  <c r="AO102" i="1"/>
  <c r="AM102" i="1"/>
  <c r="AK102" i="1"/>
  <c r="AI102" i="1"/>
  <c r="AG102" i="1"/>
  <c r="AE102" i="1"/>
  <c r="AC102" i="1"/>
  <c r="AA102" i="1"/>
  <c r="Y102" i="1"/>
  <c r="W102" i="1"/>
  <c r="S102" i="1"/>
  <c r="R102" i="1"/>
  <c r="Q102" i="1"/>
  <c r="O102" i="1"/>
  <c r="K102" i="1"/>
  <c r="I102" i="1"/>
  <c r="G102" i="1"/>
  <c r="JO101" i="1"/>
  <c r="JM101" i="1"/>
  <c r="JK101" i="1"/>
  <c r="JI101" i="1"/>
  <c r="JI102" i="1" s="1"/>
  <c r="JQ102" i="1" s="1"/>
  <c r="JF101" i="1"/>
  <c r="JD101" i="1"/>
  <c r="JD102" i="1" s="1"/>
  <c r="JA101" i="1"/>
  <c r="IX101" i="1"/>
  <c r="IX102" i="1" s="1"/>
  <c r="IV101" i="1"/>
  <c r="IV102" i="1" s="1"/>
  <c r="IS101" i="1"/>
  <c r="IS102" i="1" s="1"/>
  <c r="IR101" i="1"/>
  <c r="IR102" i="1" s="1"/>
  <c r="IK101" i="1"/>
  <c r="IK102" i="1" s="1"/>
  <c r="IJ101" i="1"/>
  <c r="IF101" i="1"/>
  <c r="IF102" i="1" s="1"/>
  <c r="IC101" i="1"/>
  <c r="HX101" i="1"/>
  <c r="HX102" i="1" s="1"/>
  <c r="HU101" i="1"/>
  <c r="HT101" i="1"/>
  <c r="HR101" i="1"/>
  <c r="HR102" i="1" s="1"/>
  <c r="HM101" i="1"/>
  <c r="HL101" i="1"/>
  <c r="HJ101" i="1"/>
  <c r="HJ102" i="1" s="1"/>
  <c r="HE101" i="1"/>
  <c r="HE102" i="1" s="1"/>
  <c r="GW101" i="1"/>
  <c r="GW102" i="1" s="1"/>
  <c r="GT101" i="1"/>
  <c r="GT102" i="1" s="1"/>
  <c r="GR101" i="1"/>
  <c r="GR102" i="1" s="1"/>
  <c r="GO101" i="1"/>
  <c r="GL101" i="1"/>
  <c r="GL102" i="1" s="1"/>
  <c r="GJ101" i="1"/>
  <c r="GJ102" i="1" s="1"/>
  <c r="GG101" i="1"/>
  <c r="GG102" i="1" s="1"/>
  <c r="GF101" i="1"/>
  <c r="GF102" i="1" s="1"/>
  <c r="FY101" i="1"/>
  <c r="FY102" i="1" s="1"/>
  <c r="FX101" i="1"/>
  <c r="FT101" i="1"/>
  <c r="FT102" i="1" s="1"/>
  <c r="FQ101" i="1"/>
  <c r="FL101" i="1"/>
  <c r="FL102" i="1" s="1"/>
  <c r="FI101" i="1"/>
  <c r="FH101" i="1"/>
  <c r="FF101" i="1"/>
  <c r="FF102" i="1" s="1"/>
  <c r="FA101" i="1"/>
  <c r="EZ101" i="1"/>
  <c r="EX101" i="1"/>
  <c r="EX102" i="1" s="1"/>
  <c r="ES101" i="1"/>
  <c r="ES102" i="1" s="1"/>
  <c r="EK101" i="1"/>
  <c r="EK102" i="1" s="1"/>
  <c r="EH101" i="1"/>
  <c r="EH102" i="1" s="1"/>
  <c r="EF101" i="1"/>
  <c r="EF102" i="1" s="1"/>
  <c r="EC101" i="1"/>
  <c r="DZ101" i="1"/>
  <c r="DZ102" i="1" s="1"/>
  <c r="DX101" i="1"/>
  <c r="DX102" i="1" s="1"/>
  <c r="DU101" i="1"/>
  <c r="DU102" i="1" s="1"/>
  <c r="DT101" i="1"/>
  <c r="DT102" i="1" s="1"/>
  <c r="DM101" i="1"/>
  <c r="DM102" i="1" s="1"/>
  <c r="DL101" i="1"/>
  <c r="DH101" i="1"/>
  <c r="DH102" i="1" s="1"/>
  <c r="DE101" i="1"/>
  <c r="CZ101" i="1"/>
  <c r="CZ102" i="1" s="1"/>
  <c r="CW101" i="1"/>
  <c r="CV101" i="1"/>
  <c r="CT101" i="1"/>
  <c r="CT102" i="1" s="1"/>
  <c r="CO101" i="1"/>
  <c r="CN101" i="1"/>
  <c r="CL101" i="1"/>
  <c r="CL102" i="1" s="1"/>
  <c r="CG101" i="1"/>
  <c r="CG102" i="1" s="1"/>
  <c r="BY101" i="1"/>
  <c r="BY102" i="1" s="1"/>
  <c r="BV101" i="1"/>
  <c r="BV102" i="1" s="1"/>
  <c r="BT101" i="1"/>
  <c r="BT102" i="1" s="1"/>
  <c r="BQ101" i="1"/>
  <c r="BN101" i="1"/>
  <c r="BN102" i="1" s="1"/>
  <c r="BL101" i="1"/>
  <c r="BL102" i="1" s="1"/>
  <c r="BI101" i="1"/>
  <c r="BI102" i="1" s="1"/>
  <c r="BH101" i="1"/>
  <c r="BH102" i="1" s="1"/>
  <c r="BA101" i="1"/>
  <c r="BA102" i="1" s="1"/>
  <c r="AZ101" i="1"/>
  <c r="AV101" i="1"/>
  <c r="AV102" i="1" s="1"/>
  <c r="AS101" i="1"/>
  <c r="AN101" i="1"/>
  <c r="AN102" i="1" s="1"/>
  <c r="AK101" i="1"/>
  <c r="AJ101" i="1"/>
  <c r="AH101" i="1"/>
  <c r="AH102" i="1" s="1"/>
  <c r="AC101" i="1"/>
  <c r="AB101" i="1"/>
  <c r="Z101" i="1"/>
  <c r="Z102" i="1" s="1"/>
  <c r="U101" i="1"/>
  <c r="U102" i="1" s="1"/>
  <c r="R101" i="1"/>
  <c r="M101" i="1"/>
  <c r="M102" i="1" s="1"/>
  <c r="J101" i="1"/>
  <c r="J102" i="1" s="1"/>
  <c r="H101" i="1"/>
  <c r="H102" i="1" s="1"/>
  <c r="E101" i="1"/>
  <c r="IP101" i="1" s="1"/>
  <c r="IP102" i="1" s="1"/>
  <c r="JR100" i="1"/>
  <c r="JQ100" i="1"/>
  <c r="JP100" i="1"/>
  <c r="JO100" i="1"/>
  <c r="JN100" i="1"/>
  <c r="JM100" i="1"/>
  <c r="JL100" i="1"/>
  <c r="JK100" i="1"/>
  <c r="JG99" i="1"/>
  <c r="JO99" i="1" s="1"/>
  <c r="JE99" i="1"/>
  <c r="JM99" i="1" s="1"/>
  <c r="JC99" i="1"/>
  <c r="JK99" i="1" s="1"/>
  <c r="IY99" i="1"/>
  <c r="IW99" i="1"/>
  <c r="IU99" i="1"/>
  <c r="IQ99" i="1"/>
  <c r="IO99" i="1"/>
  <c r="IM99" i="1"/>
  <c r="II99" i="1"/>
  <c r="IH99" i="1"/>
  <c r="IG99" i="1"/>
  <c r="IE99" i="1"/>
  <c r="IA99" i="1"/>
  <c r="HY99" i="1"/>
  <c r="HW99" i="1"/>
  <c r="HS99" i="1"/>
  <c r="HQ99" i="1"/>
  <c r="HO99" i="1"/>
  <c r="HK99" i="1"/>
  <c r="HI99" i="1"/>
  <c r="HG99" i="1"/>
  <c r="HC99" i="1"/>
  <c r="HA99" i="1"/>
  <c r="GY99" i="1"/>
  <c r="GU99" i="1"/>
  <c r="GS99" i="1"/>
  <c r="GQ99" i="1"/>
  <c r="GM99" i="1"/>
  <c r="GK99" i="1"/>
  <c r="GI99" i="1"/>
  <c r="GE99" i="1"/>
  <c r="GC99" i="1"/>
  <c r="GA99" i="1"/>
  <c r="FW99" i="1"/>
  <c r="FU99" i="1"/>
  <c r="FS99" i="1"/>
  <c r="FO99" i="1"/>
  <c r="FM99" i="1"/>
  <c r="FK99" i="1"/>
  <c r="FG99" i="1"/>
  <c r="FE99" i="1"/>
  <c r="FC99" i="1"/>
  <c r="EY99" i="1"/>
  <c r="EW99" i="1"/>
  <c r="EU99" i="1"/>
  <c r="EQ99" i="1"/>
  <c r="EP99" i="1"/>
  <c r="EO99" i="1"/>
  <c r="EM99" i="1"/>
  <c r="EI99" i="1"/>
  <c r="EG99" i="1"/>
  <c r="EE99" i="1"/>
  <c r="EA99" i="1"/>
  <c r="DY99" i="1"/>
  <c r="DW99" i="1"/>
  <c r="DS99" i="1"/>
  <c r="DQ99" i="1"/>
  <c r="DO99" i="1"/>
  <c r="DK99" i="1"/>
  <c r="DJ99" i="1"/>
  <c r="DI99" i="1"/>
  <c r="DG99" i="1"/>
  <c r="DC99" i="1"/>
  <c r="DA99" i="1"/>
  <c r="CY99" i="1"/>
  <c r="CU99" i="1"/>
  <c r="CS99" i="1"/>
  <c r="CQ99" i="1"/>
  <c r="CM99" i="1"/>
  <c r="CK99" i="1"/>
  <c r="CI99" i="1"/>
  <c r="CE99" i="1"/>
  <c r="CC99" i="1"/>
  <c r="CA99" i="1"/>
  <c r="BW99" i="1"/>
  <c r="BU99" i="1"/>
  <c r="BS99" i="1"/>
  <c r="BO99" i="1"/>
  <c r="BM99" i="1"/>
  <c r="BK99" i="1"/>
  <c r="BG99" i="1"/>
  <c r="BE99" i="1"/>
  <c r="BC99" i="1"/>
  <c r="AY99" i="1"/>
  <c r="AX99" i="1"/>
  <c r="AW99" i="1"/>
  <c r="AU99" i="1"/>
  <c r="AQ99" i="1"/>
  <c r="AO99" i="1"/>
  <c r="AM99" i="1"/>
  <c r="AI99" i="1"/>
  <c r="AG99" i="1"/>
  <c r="AE99" i="1"/>
  <c r="AA99" i="1"/>
  <c r="Y99" i="1"/>
  <c r="W99" i="1"/>
  <c r="S99" i="1"/>
  <c r="R99" i="1"/>
  <c r="Q99" i="1"/>
  <c r="O99" i="1"/>
  <c r="K99" i="1"/>
  <c r="I99" i="1"/>
  <c r="G99" i="1"/>
  <c r="JO98" i="1"/>
  <c r="JM98" i="1"/>
  <c r="JK98" i="1"/>
  <c r="JI98" i="1"/>
  <c r="JH98" i="1"/>
  <c r="JF98" i="1"/>
  <c r="JD98" i="1"/>
  <c r="JA98" i="1"/>
  <c r="IZ98" i="1"/>
  <c r="IX98" i="1"/>
  <c r="IV98" i="1"/>
  <c r="JB98" i="1" s="1"/>
  <c r="IS98" i="1"/>
  <c r="IR98" i="1"/>
  <c r="IT98" i="1" s="1"/>
  <c r="IP98" i="1"/>
  <c r="IN98" i="1"/>
  <c r="IK98" i="1"/>
  <c r="IJ98" i="1"/>
  <c r="IL98" i="1" s="1"/>
  <c r="IH98" i="1"/>
  <c r="IF98" i="1"/>
  <c r="ID98" i="1"/>
  <c r="IC98" i="1"/>
  <c r="IB98" i="1"/>
  <c r="HZ98" i="1"/>
  <c r="HX98" i="1"/>
  <c r="HU98" i="1"/>
  <c r="HT98" i="1"/>
  <c r="HR98" i="1"/>
  <c r="HV98" i="1" s="1"/>
  <c r="HP98" i="1"/>
  <c r="HM98" i="1"/>
  <c r="HL98" i="1"/>
  <c r="HN98" i="1" s="1"/>
  <c r="HJ98" i="1"/>
  <c r="HH98" i="1"/>
  <c r="HE98" i="1"/>
  <c r="HD98" i="1"/>
  <c r="HF98" i="1" s="1"/>
  <c r="HB98" i="1"/>
  <c r="GZ98" i="1"/>
  <c r="GW98" i="1"/>
  <c r="GV98" i="1"/>
  <c r="GX98" i="1" s="1"/>
  <c r="GT98" i="1"/>
  <c r="GR98" i="1"/>
  <c r="GO98" i="1"/>
  <c r="GN98" i="1"/>
  <c r="GL98" i="1"/>
  <c r="GJ98" i="1"/>
  <c r="GP98" i="1" s="1"/>
  <c r="GG98" i="1"/>
  <c r="GF98" i="1"/>
  <c r="GH98" i="1" s="1"/>
  <c r="GD98" i="1"/>
  <c r="GB98" i="1"/>
  <c r="FY98" i="1"/>
  <c r="FX98" i="1"/>
  <c r="FZ98" i="1" s="1"/>
  <c r="FV98" i="1"/>
  <c r="FT98" i="1"/>
  <c r="FR98" i="1"/>
  <c r="FQ98" i="1"/>
  <c r="FP98" i="1"/>
  <c r="FN98" i="1"/>
  <c r="FL98" i="1"/>
  <c r="FI98" i="1"/>
  <c r="FH98" i="1"/>
  <c r="FF98" i="1"/>
  <c r="FJ98" i="1" s="1"/>
  <c r="FD98" i="1"/>
  <c r="FA98" i="1"/>
  <c r="EZ98" i="1"/>
  <c r="FB98" i="1" s="1"/>
  <c r="EX98" i="1"/>
  <c r="EV98" i="1"/>
  <c r="ES98" i="1"/>
  <c r="ER98" i="1"/>
  <c r="ET98" i="1" s="1"/>
  <c r="EP98" i="1"/>
  <c r="EN98" i="1"/>
  <c r="EK98" i="1"/>
  <c r="EJ98" i="1"/>
  <c r="EH98" i="1"/>
  <c r="EF98" i="1"/>
  <c r="EC98" i="1"/>
  <c r="EB98" i="1"/>
  <c r="DZ98" i="1"/>
  <c r="DX98" i="1"/>
  <c r="ED98" i="1" s="1"/>
  <c r="DU98" i="1"/>
  <c r="DT98" i="1"/>
  <c r="DV98" i="1" s="1"/>
  <c r="DR98" i="1"/>
  <c r="DP98" i="1"/>
  <c r="DM98" i="1"/>
  <c r="DL98" i="1"/>
  <c r="DN98" i="1" s="1"/>
  <c r="DJ98" i="1"/>
  <c r="DH98" i="1"/>
  <c r="DF98" i="1"/>
  <c r="DE98" i="1"/>
  <c r="DD98" i="1"/>
  <c r="DB98" i="1"/>
  <c r="CZ98" i="1"/>
  <c r="CW98" i="1"/>
  <c r="CV98" i="1"/>
  <c r="CT98" i="1"/>
  <c r="CX98" i="1" s="1"/>
  <c r="CR98" i="1"/>
  <c r="CO98" i="1"/>
  <c r="CN98" i="1"/>
  <c r="CP98" i="1" s="1"/>
  <c r="CL98" i="1"/>
  <c r="CJ98" i="1"/>
  <c r="CG98" i="1"/>
  <c r="CF98" i="1"/>
  <c r="CH98" i="1" s="1"/>
  <c r="CD98" i="1"/>
  <c r="CB98" i="1"/>
  <c r="BY98" i="1"/>
  <c r="BX98" i="1"/>
  <c r="BZ98" i="1" s="1"/>
  <c r="BV98" i="1"/>
  <c r="BT98" i="1"/>
  <c r="BQ98" i="1"/>
  <c r="BP98" i="1"/>
  <c r="BN98" i="1"/>
  <c r="BL98" i="1"/>
  <c r="BR98" i="1" s="1"/>
  <c r="BI98" i="1"/>
  <c r="BH98" i="1"/>
  <c r="BJ98" i="1" s="1"/>
  <c r="BF98" i="1"/>
  <c r="BD98" i="1"/>
  <c r="BA98" i="1"/>
  <c r="AZ98" i="1"/>
  <c r="BB98" i="1" s="1"/>
  <c r="AX98" i="1"/>
  <c r="AV98" i="1"/>
  <c r="AT98" i="1"/>
  <c r="AS98" i="1"/>
  <c r="AR98" i="1"/>
  <c r="AP98" i="1"/>
  <c r="AN98" i="1"/>
  <c r="AK98" i="1"/>
  <c r="AJ98" i="1"/>
  <c r="AH98" i="1"/>
  <c r="AL98" i="1" s="1"/>
  <c r="AF98" i="1"/>
  <c r="AC98" i="1"/>
  <c r="AB98" i="1"/>
  <c r="Z98" i="1"/>
  <c r="AD98" i="1" s="1"/>
  <c r="X98" i="1"/>
  <c r="U98" i="1"/>
  <c r="T98" i="1"/>
  <c r="V98" i="1" s="1"/>
  <c r="R98" i="1"/>
  <c r="P98" i="1"/>
  <c r="M98" i="1"/>
  <c r="L98" i="1"/>
  <c r="J98" i="1"/>
  <c r="H98" i="1"/>
  <c r="JO97" i="1"/>
  <c r="JM97" i="1"/>
  <c r="JK97" i="1"/>
  <c r="JI97" i="1"/>
  <c r="JH97" i="1"/>
  <c r="JF97" i="1"/>
  <c r="JD97" i="1"/>
  <c r="JJ97" i="1" s="1"/>
  <c r="JA97" i="1"/>
  <c r="IZ97" i="1"/>
  <c r="JB97" i="1" s="1"/>
  <c r="IX97" i="1"/>
  <c r="IV97" i="1"/>
  <c r="IS97" i="1"/>
  <c r="IR97" i="1"/>
  <c r="IT97" i="1" s="1"/>
  <c r="IP97" i="1"/>
  <c r="IN97" i="1"/>
  <c r="IL97" i="1"/>
  <c r="IK97" i="1"/>
  <c r="IJ97" i="1"/>
  <c r="IH97" i="1"/>
  <c r="IF97" i="1"/>
  <c r="IC97" i="1"/>
  <c r="IB97" i="1"/>
  <c r="HZ97" i="1"/>
  <c r="ID97" i="1" s="1"/>
  <c r="HX97" i="1"/>
  <c r="HU97" i="1"/>
  <c r="HT97" i="1"/>
  <c r="HV97" i="1" s="1"/>
  <c r="HR97" i="1"/>
  <c r="HP97" i="1"/>
  <c r="HM97" i="1"/>
  <c r="HL97" i="1"/>
  <c r="HN97" i="1" s="1"/>
  <c r="HJ97" i="1"/>
  <c r="HH97" i="1"/>
  <c r="HE97" i="1"/>
  <c r="HD97" i="1"/>
  <c r="HB97" i="1"/>
  <c r="GZ97" i="1"/>
  <c r="GW97" i="1"/>
  <c r="GV97" i="1"/>
  <c r="GT97" i="1"/>
  <c r="GR97" i="1"/>
  <c r="GX97" i="1" s="1"/>
  <c r="GO97" i="1"/>
  <c r="GN97" i="1"/>
  <c r="GP97" i="1" s="1"/>
  <c r="GL97" i="1"/>
  <c r="GJ97" i="1"/>
  <c r="GG97" i="1"/>
  <c r="GF97" i="1"/>
  <c r="GH97" i="1" s="1"/>
  <c r="GD97" i="1"/>
  <c r="GB97" i="1"/>
  <c r="FZ97" i="1"/>
  <c r="FY97" i="1"/>
  <c r="FX97" i="1"/>
  <c r="FV97" i="1"/>
  <c r="FT97" i="1"/>
  <c r="FQ97" i="1"/>
  <c r="FP97" i="1"/>
  <c r="FN97" i="1"/>
  <c r="FR97" i="1" s="1"/>
  <c r="FL97" i="1"/>
  <c r="FI97" i="1"/>
  <c r="FH97" i="1"/>
  <c r="FJ97" i="1" s="1"/>
  <c r="FF97" i="1"/>
  <c r="FD97" i="1"/>
  <c r="FA97" i="1"/>
  <c r="EZ97" i="1"/>
  <c r="FB97" i="1" s="1"/>
  <c r="EX97" i="1"/>
  <c r="EV97" i="1"/>
  <c r="ES97" i="1"/>
  <c r="ER97" i="1"/>
  <c r="ET97" i="1" s="1"/>
  <c r="EP97" i="1"/>
  <c r="EN97" i="1"/>
  <c r="EK97" i="1"/>
  <c r="EJ97" i="1"/>
  <c r="EH97" i="1"/>
  <c r="EF97" i="1"/>
  <c r="EL97" i="1" s="1"/>
  <c r="EC97" i="1"/>
  <c r="EB97" i="1"/>
  <c r="ED97" i="1" s="1"/>
  <c r="DZ97" i="1"/>
  <c r="DX97" i="1"/>
  <c r="DU97" i="1"/>
  <c r="DT97" i="1"/>
  <c r="DV97" i="1" s="1"/>
  <c r="DR97" i="1"/>
  <c r="DP97" i="1"/>
  <c r="DN97" i="1"/>
  <c r="DM97" i="1"/>
  <c r="DL97" i="1"/>
  <c r="DJ97" i="1"/>
  <c r="DH97" i="1"/>
  <c r="DE97" i="1"/>
  <c r="DD97" i="1"/>
  <c r="DB97" i="1"/>
  <c r="DF97" i="1" s="1"/>
  <c r="CZ97" i="1"/>
  <c r="CW97" i="1"/>
  <c r="CV97" i="1"/>
  <c r="CX97" i="1" s="1"/>
  <c r="CT97" i="1"/>
  <c r="CR97" i="1"/>
  <c r="CO97" i="1"/>
  <c r="CN97" i="1"/>
  <c r="CP97" i="1" s="1"/>
  <c r="CL97" i="1"/>
  <c r="CJ97" i="1"/>
  <c r="CG97" i="1"/>
  <c r="CF97" i="1"/>
  <c r="CD97" i="1"/>
  <c r="CB97" i="1"/>
  <c r="BY97" i="1"/>
  <c r="BX97" i="1"/>
  <c r="BV97" i="1"/>
  <c r="BT97" i="1"/>
  <c r="BZ97" i="1" s="1"/>
  <c r="BQ97" i="1"/>
  <c r="BP97" i="1"/>
  <c r="BR97" i="1" s="1"/>
  <c r="BN97" i="1"/>
  <c r="BL97" i="1"/>
  <c r="BI97" i="1"/>
  <c r="BH97" i="1"/>
  <c r="BJ97" i="1" s="1"/>
  <c r="BF97" i="1"/>
  <c r="BD97" i="1"/>
  <c r="BB97" i="1"/>
  <c r="BA97" i="1"/>
  <c r="AZ97" i="1"/>
  <c r="AX97" i="1"/>
  <c r="AV97" i="1"/>
  <c r="AS97" i="1"/>
  <c r="AR97" i="1"/>
  <c r="AP97" i="1"/>
  <c r="AT97" i="1" s="1"/>
  <c r="AN97" i="1"/>
  <c r="AK97" i="1"/>
  <c r="AJ97" i="1"/>
  <c r="AL97" i="1" s="1"/>
  <c r="AH97" i="1"/>
  <c r="AF97" i="1"/>
  <c r="AC97" i="1"/>
  <c r="AB97" i="1"/>
  <c r="AD97" i="1" s="1"/>
  <c r="Z97" i="1"/>
  <c r="X97" i="1"/>
  <c r="U97" i="1"/>
  <c r="T97" i="1"/>
  <c r="V97" i="1" s="1"/>
  <c r="R97" i="1"/>
  <c r="P97" i="1"/>
  <c r="M97" i="1"/>
  <c r="L97" i="1"/>
  <c r="J97" i="1"/>
  <c r="H97" i="1"/>
  <c r="N97" i="1" s="1"/>
  <c r="JO96" i="1"/>
  <c r="JM96" i="1"/>
  <c r="JK96" i="1"/>
  <c r="JI96" i="1"/>
  <c r="JH96" i="1"/>
  <c r="JJ96" i="1" s="1"/>
  <c r="JF96" i="1"/>
  <c r="JD96" i="1"/>
  <c r="JL96" i="1" s="1"/>
  <c r="JA96" i="1"/>
  <c r="IZ96" i="1"/>
  <c r="JB96" i="1" s="1"/>
  <c r="IX96" i="1"/>
  <c r="IV96" i="1"/>
  <c r="IT96" i="1"/>
  <c r="IS96" i="1"/>
  <c r="IR96" i="1"/>
  <c r="IP96" i="1"/>
  <c r="IN96" i="1"/>
  <c r="IK96" i="1"/>
  <c r="IJ96" i="1"/>
  <c r="IH96" i="1"/>
  <c r="IL96" i="1" s="1"/>
  <c r="IF96" i="1"/>
  <c r="IC96" i="1"/>
  <c r="IB96" i="1"/>
  <c r="ID96" i="1" s="1"/>
  <c r="HZ96" i="1"/>
  <c r="HX96" i="1"/>
  <c r="HU96" i="1"/>
  <c r="HT96" i="1"/>
  <c r="HV96" i="1" s="1"/>
  <c r="HR96" i="1"/>
  <c r="HP96" i="1"/>
  <c r="HM96" i="1"/>
  <c r="HL96" i="1"/>
  <c r="HJ96" i="1"/>
  <c r="HH96" i="1"/>
  <c r="HE96" i="1"/>
  <c r="HD96" i="1"/>
  <c r="HB96" i="1"/>
  <c r="GZ96" i="1"/>
  <c r="HF96" i="1" s="1"/>
  <c r="GW96" i="1"/>
  <c r="GV96" i="1"/>
  <c r="GX96" i="1" s="1"/>
  <c r="GT96" i="1"/>
  <c r="GR96" i="1"/>
  <c r="GO96" i="1"/>
  <c r="GN96" i="1"/>
  <c r="GP96" i="1" s="1"/>
  <c r="GL96" i="1"/>
  <c r="GJ96" i="1"/>
  <c r="GH96" i="1"/>
  <c r="GG96" i="1"/>
  <c r="GF96" i="1"/>
  <c r="GD96" i="1"/>
  <c r="GB96" i="1"/>
  <c r="FY96" i="1"/>
  <c r="FX96" i="1"/>
  <c r="FV96" i="1"/>
  <c r="FZ96" i="1" s="1"/>
  <c r="FT96" i="1"/>
  <c r="FQ96" i="1"/>
  <c r="FP96" i="1"/>
  <c r="FR96" i="1" s="1"/>
  <c r="FN96" i="1"/>
  <c r="FL96" i="1"/>
  <c r="FI96" i="1"/>
  <c r="FH96" i="1"/>
  <c r="FJ96" i="1" s="1"/>
  <c r="FF96" i="1"/>
  <c r="FD96" i="1"/>
  <c r="FA96" i="1"/>
  <c r="EZ96" i="1"/>
  <c r="FB96" i="1" s="1"/>
  <c r="EX96" i="1"/>
  <c r="EV96" i="1"/>
  <c r="ES96" i="1"/>
  <c r="ER96" i="1"/>
  <c r="EP96" i="1"/>
  <c r="EN96" i="1"/>
  <c r="ET96" i="1" s="1"/>
  <c r="EK96" i="1"/>
  <c r="EJ96" i="1"/>
  <c r="EL96" i="1" s="1"/>
  <c r="EH96" i="1"/>
  <c r="EF96" i="1"/>
  <c r="EC96" i="1"/>
  <c r="EB96" i="1"/>
  <c r="ED96" i="1" s="1"/>
  <c r="DZ96" i="1"/>
  <c r="DX96" i="1"/>
  <c r="DV96" i="1"/>
  <c r="DU96" i="1"/>
  <c r="DT96" i="1"/>
  <c r="DR96" i="1"/>
  <c r="DP96" i="1"/>
  <c r="DM96" i="1"/>
  <c r="DL96" i="1"/>
  <c r="DJ96" i="1"/>
  <c r="DN96" i="1" s="1"/>
  <c r="DH96" i="1"/>
  <c r="DE96" i="1"/>
  <c r="DD96" i="1"/>
  <c r="DF96" i="1" s="1"/>
  <c r="DB96" i="1"/>
  <c r="CZ96" i="1"/>
  <c r="CW96" i="1"/>
  <c r="CV96" i="1"/>
  <c r="CX96" i="1" s="1"/>
  <c r="CT96" i="1"/>
  <c r="CR96" i="1"/>
  <c r="CO96" i="1"/>
  <c r="CN96" i="1"/>
  <c r="CL96" i="1"/>
  <c r="CJ96" i="1"/>
  <c r="CG96" i="1"/>
  <c r="CF96" i="1"/>
  <c r="CD96" i="1"/>
  <c r="CB96" i="1"/>
  <c r="CH96" i="1" s="1"/>
  <c r="BY96" i="1"/>
  <c r="BX96" i="1"/>
  <c r="BZ96" i="1" s="1"/>
  <c r="BV96" i="1"/>
  <c r="BT96" i="1"/>
  <c r="BQ96" i="1"/>
  <c r="BP96" i="1"/>
  <c r="BR96" i="1" s="1"/>
  <c r="BN96" i="1"/>
  <c r="BL96" i="1"/>
  <c r="BJ96" i="1"/>
  <c r="BI96" i="1"/>
  <c r="BH96" i="1"/>
  <c r="BF96" i="1"/>
  <c r="BD96" i="1"/>
  <c r="BA96" i="1"/>
  <c r="AZ96" i="1"/>
  <c r="AX96" i="1"/>
  <c r="BB96" i="1" s="1"/>
  <c r="AV96" i="1"/>
  <c r="AS96" i="1"/>
  <c r="AR96" i="1"/>
  <c r="AT96" i="1" s="1"/>
  <c r="AP96" i="1"/>
  <c r="AN96" i="1"/>
  <c r="AK96" i="1"/>
  <c r="AJ96" i="1"/>
  <c r="AL96" i="1" s="1"/>
  <c r="AH96" i="1"/>
  <c r="AF96" i="1"/>
  <c r="AC96" i="1"/>
  <c r="AB96" i="1"/>
  <c r="AD96" i="1" s="1"/>
  <c r="Z96" i="1"/>
  <c r="X96" i="1"/>
  <c r="U96" i="1"/>
  <c r="T96" i="1"/>
  <c r="R96" i="1"/>
  <c r="P96" i="1"/>
  <c r="V96" i="1" s="1"/>
  <c r="M96" i="1"/>
  <c r="L96" i="1"/>
  <c r="N96" i="1" s="1"/>
  <c r="J96" i="1"/>
  <c r="H96" i="1"/>
  <c r="JO95" i="1"/>
  <c r="JM95" i="1"/>
  <c r="JK95" i="1"/>
  <c r="JI95" i="1"/>
  <c r="JQ95" i="1" s="1"/>
  <c r="JH95" i="1"/>
  <c r="JJ95" i="1" s="1"/>
  <c r="JF95" i="1"/>
  <c r="JD95" i="1"/>
  <c r="JB95" i="1"/>
  <c r="JA95" i="1"/>
  <c r="IZ95" i="1"/>
  <c r="IX95" i="1"/>
  <c r="IV95" i="1"/>
  <c r="IS95" i="1"/>
  <c r="IR95" i="1"/>
  <c r="IP95" i="1"/>
  <c r="IT95" i="1" s="1"/>
  <c r="IN95" i="1"/>
  <c r="IK95" i="1"/>
  <c r="IJ95" i="1"/>
  <c r="IH95" i="1"/>
  <c r="IL95" i="1" s="1"/>
  <c r="IF95" i="1"/>
  <c r="IC95" i="1"/>
  <c r="IB95" i="1"/>
  <c r="ID95" i="1" s="1"/>
  <c r="HZ95" i="1"/>
  <c r="HX95" i="1"/>
  <c r="HU95" i="1"/>
  <c r="HT95" i="1"/>
  <c r="HR95" i="1"/>
  <c r="HP95" i="1"/>
  <c r="HM95" i="1"/>
  <c r="HL95" i="1"/>
  <c r="HJ95" i="1"/>
  <c r="HH95" i="1"/>
  <c r="HN95" i="1" s="1"/>
  <c r="HE95" i="1"/>
  <c r="HD95" i="1"/>
  <c r="HF95" i="1" s="1"/>
  <c r="HB95" i="1"/>
  <c r="GZ95" i="1"/>
  <c r="GW95" i="1"/>
  <c r="GV95" i="1"/>
  <c r="GX95" i="1" s="1"/>
  <c r="GT95" i="1"/>
  <c r="GR95" i="1"/>
  <c r="GP95" i="1"/>
  <c r="GO95" i="1"/>
  <c r="GN95" i="1"/>
  <c r="GL95" i="1"/>
  <c r="GJ95" i="1"/>
  <c r="GG95" i="1"/>
  <c r="GF95" i="1"/>
  <c r="GD95" i="1"/>
  <c r="GH95" i="1" s="1"/>
  <c r="GB95" i="1"/>
  <c r="FY95" i="1"/>
  <c r="FX95" i="1"/>
  <c r="FV95" i="1"/>
  <c r="FZ95" i="1" s="1"/>
  <c r="FT95" i="1"/>
  <c r="FQ95" i="1"/>
  <c r="FP95" i="1"/>
  <c r="FR95" i="1" s="1"/>
  <c r="FN95" i="1"/>
  <c r="FL95" i="1"/>
  <c r="FI95" i="1"/>
  <c r="FH95" i="1"/>
  <c r="FF95" i="1"/>
  <c r="FD95" i="1"/>
  <c r="FA95" i="1"/>
  <c r="EZ95" i="1"/>
  <c r="EX95" i="1"/>
  <c r="EV95" i="1"/>
  <c r="FB95" i="1" s="1"/>
  <c r="ES95" i="1"/>
  <c r="ER95" i="1"/>
  <c r="ET95" i="1" s="1"/>
  <c r="EP95" i="1"/>
  <c r="EN95" i="1"/>
  <c r="EK95" i="1"/>
  <c r="EJ95" i="1"/>
  <c r="EL95" i="1" s="1"/>
  <c r="EH95" i="1"/>
  <c r="EF95" i="1"/>
  <c r="ED95" i="1"/>
  <c r="EC95" i="1"/>
  <c r="EB95" i="1"/>
  <c r="DZ95" i="1"/>
  <c r="DX95" i="1"/>
  <c r="DU95" i="1"/>
  <c r="DT95" i="1"/>
  <c r="DR95" i="1"/>
  <c r="DV95" i="1" s="1"/>
  <c r="DP95" i="1"/>
  <c r="DM95" i="1"/>
  <c r="DL95" i="1"/>
  <c r="DJ95" i="1"/>
  <c r="DN95" i="1" s="1"/>
  <c r="DH95" i="1"/>
  <c r="DE95" i="1"/>
  <c r="DD95" i="1"/>
  <c r="DF95" i="1" s="1"/>
  <c r="DB95" i="1"/>
  <c r="CZ95" i="1"/>
  <c r="CW95" i="1"/>
  <c r="CV95" i="1"/>
  <c r="CX95" i="1" s="1"/>
  <c r="CT95" i="1"/>
  <c r="CR95" i="1"/>
  <c r="CO95" i="1"/>
  <c r="CN95" i="1"/>
  <c r="CL95" i="1"/>
  <c r="CJ95" i="1"/>
  <c r="CP95" i="1" s="1"/>
  <c r="CG95" i="1"/>
  <c r="CF95" i="1"/>
  <c r="CH95" i="1" s="1"/>
  <c r="CD95" i="1"/>
  <c r="CB95" i="1"/>
  <c r="BY95" i="1"/>
  <c r="BX95" i="1"/>
  <c r="BZ95" i="1" s="1"/>
  <c r="BV95" i="1"/>
  <c r="BT95" i="1"/>
  <c r="BR95" i="1"/>
  <c r="BQ95" i="1"/>
  <c r="BP95" i="1"/>
  <c r="BN95" i="1"/>
  <c r="BL95" i="1"/>
  <c r="BI95" i="1"/>
  <c r="BH95" i="1"/>
  <c r="BF95" i="1"/>
  <c r="BJ95" i="1" s="1"/>
  <c r="BD95" i="1"/>
  <c r="BA95" i="1"/>
  <c r="AZ95" i="1"/>
  <c r="AX95" i="1"/>
  <c r="BB95" i="1" s="1"/>
  <c r="AV95" i="1"/>
  <c r="AS95" i="1"/>
  <c r="AR95" i="1"/>
  <c r="AT95" i="1" s="1"/>
  <c r="AP95" i="1"/>
  <c r="AN95" i="1"/>
  <c r="AK95" i="1"/>
  <c r="AJ95" i="1"/>
  <c r="AH95" i="1"/>
  <c r="AF95" i="1"/>
  <c r="AC95" i="1"/>
  <c r="AB95" i="1"/>
  <c r="Z95" i="1"/>
  <c r="X95" i="1"/>
  <c r="AD95" i="1" s="1"/>
  <c r="U95" i="1"/>
  <c r="T95" i="1"/>
  <c r="V95" i="1" s="1"/>
  <c r="R95" i="1"/>
  <c r="P95" i="1"/>
  <c r="M95" i="1"/>
  <c r="L95" i="1"/>
  <c r="N95" i="1" s="1"/>
  <c r="J95" i="1"/>
  <c r="H95" i="1"/>
  <c r="JO94" i="1"/>
  <c r="JM94" i="1"/>
  <c r="JK94" i="1"/>
  <c r="JJ94" i="1"/>
  <c r="JI94" i="1"/>
  <c r="JH94" i="1"/>
  <c r="JF94" i="1"/>
  <c r="JD94" i="1"/>
  <c r="JA94" i="1"/>
  <c r="IZ94" i="1"/>
  <c r="IX94" i="1"/>
  <c r="JB94" i="1" s="1"/>
  <c r="IV94" i="1"/>
  <c r="IS94" i="1"/>
  <c r="IR94" i="1"/>
  <c r="IP94" i="1"/>
  <c r="IN94" i="1"/>
  <c r="IK94" i="1"/>
  <c r="IJ94" i="1"/>
  <c r="IL94" i="1" s="1"/>
  <c r="IH94" i="1"/>
  <c r="IF94" i="1"/>
  <c r="IC94" i="1"/>
  <c r="IB94" i="1"/>
  <c r="HZ94" i="1"/>
  <c r="HX94" i="1"/>
  <c r="HU94" i="1"/>
  <c r="HT94" i="1"/>
  <c r="HR94" i="1"/>
  <c r="HP94" i="1"/>
  <c r="HV94" i="1" s="1"/>
  <c r="HN94" i="1"/>
  <c r="HM94" i="1"/>
  <c r="HL94" i="1"/>
  <c r="HJ94" i="1"/>
  <c r="HH94" i="1"/>
  <c r="HE94" i="1"/>
  <c r="HD94" i="1"/>
  <c r="HF94" i="1" s="1"/>
  <c r="HB94" i="1"/>
  <c r="GZ94" i="1"/>
  <c r="GX94" i="1"/>
  <c r="GW94" i="1"/>
  <c r="GV94" i="1"/>
  <c r="GT94" i="1"/>
  <c r="GR94" i="1"/>
  <c r="GP94" i="1"/>
  <c r="GO94" i="1"/>
  <c r="GN94" i="1"/>
  <c r="GL94" i="1"/>
  <c r="GL99" i="1" s="1"/>
  <c r="GJ94" i="1"/>
  <c r="GG94" i="1"/>
  <c r="GF94" i="1"/>
  <c r="GD94" i="1"/>
  <c r="GB94" i="1"/>
  <c r="FY94" i="1"/>
  <c r="FX94" i="1"/>
  <c r="FZ94" i="1" s="1"/>
  <c r="FV94" i="1"/>
  <c r="FT94" i="1"/>
  <c r="FQ94" i="1"/>
  <c r="FP94" i="1"/>
  <c r="FN94" i="1"/>
  <c r="FL94" i="1"/>
  <c r="FI94" i="1"/>
  <c r="FH94" i="1"/>
  <c r="FF94" i="1"/>
  <c r="FD94" i="1"/>
  <c r="FJ94" i="1" s="1"/>
  <c r="FB94" i="1"/>
  <c r="FA94" i="1"/>
  <c r="EZ94" i="1"/>
  <c r="EX94" i="1"/>
  <c r="EV94" i="1"/>
  <c r="ES94" i="1"/>
  <c r="ER94" i="1"/>
  <c r="ET94" i="1" s="1"/>
  <c r="EP94" i="1"/>
  <c r="EN94" i="1"/>
  <c r="EL94" i="1"/>
  <c r="EK94" i="1"/>
  <c r="EJ94" i="1"/>
  <c r="EH94" i="1"/>
  <c r="EF94" i="1"/>
  <c r="ED94" i="1"/>
  <c r="EC94" i="1"/>
  <c r="EB94" i="1"/>
  <c r="DZ94" i="1"/>
  <c r="DX94" i="1"/>
  <c r="DU94" i="1"/>
  <c r="DT94" i="1"/>
  <c r="DR94" i="1"/>
  <c r="DV94" i="1" s="1"/>
  <c r="DP94" i="1"/>
  <c r="DM94" i="1"/>
  <c r="DL94" i="1"/>
  <c r="DN94" i="1" s="1"/>
  <c r="DJ94" i="1"/>
  <c r="DH94" i="1"/>
  <c r="DE94" i="1"/>
  <c r="DD94" i="1"/>
  <c r="DB94" i="1"/>
  <c r="CZ94" i="1"/>
  <c r="CW94" i="1"/>
  <c r="CV94" i="1"/>
  <c r="CT94" i="1"/>
  <c r="CR94" i="1"/>
  <c r="CX94" i="1" s="1"/>
  <c r="CO94" i="1"/>
  <c r="CN94" i="1"/>
  <c r="CP94" i="1" s="1"/>
  <c r="CL94" i="1"/>
  <c r="CJ94" i="1"/>
  <c r="CG94" i="1"/>
  <c r="CF94" i="1"/>
  <c r="CD94" i="1"/>
  <c r="CB94" i="1"/>
  <c r="BZ94" i="1"/>
  <c r="BY94" i="1"/>
  <c r="BX94" i="1"/>
  <c r="BV94" i="1"/>
  <c r="BT94" i="1"/>
  <c r="BQ94" i="1"/>
  <c r="BP94" i="1"/>
  <c r="BN94" i="1"/>
  <c r="BR94" i="1" s="1"/>
  <c r="BL94" i="1"/>
  <c r="BI94" i="1"/>
  <c r="BH94" i="1"/>
  <c r="BF94" i="1"/>
  <c r="BD94" i="1"/>
  <c r="BA94" i="1"/>
  <c r="AZ94" i="1"/>
  <c r="BB94" i="1" s="1"/>
  <c r="AX94" i="1"/>
  <c r="AV94" i="1"/>
  <c r="AS94" i="1"/>
  <c r="AR94" i="1"/>
  <c r="AT94" i="1" s="1"/>
  <c r="AP94" i="1"/>
  <c r="AN94" i="1"/>
  <c r="AL94" i="1"/>
  <c r="AK94" i="1"/>
  <c r="AJ94" i="1"/>
  <c r="AH94" i="1"/>
  <c r="AF94" i="1"/>
  <c r="AD94" i="1"/>
  <c r="AC94" i="1"/>
  <c r="AB94" i="1"/>
  <c r="Z94" i="1"/>
  <c r="X94" i="1"/>
  <c r="U94" i="1"/>
  <c r="T94" i="1"/>
  <c r="V94" i="1" s="1"/>
  <c r="R94" i="1"/>
  <c r="P94" i="1"/>
  <c r="N94" i="1"/>
  <c r="M94" i="1"/>
  <c r="L94" i="1"/>
  <c r="J94" i="1"/>
  <c r="H94" i="1"/>
  <c r="JO93" i="1"/>
  <c r="JM93" i="1"/>
  <c r="JK93" i="1"/>
  <c r="JI93" i="1"/>
  <c r="JQ93" i="1" s="1"/>
  <c r="JH93" i="1"/>
  <c r="JF93" i="1"/>
  <c r="JJ93" i="1" s="1"/>
  <c r="JD93" i="1"/>
  <c r="JA93" i="1"/>
  <c r="IZ93" i="1"/>
  <c r="IX93" i="1"/>
  <c r="JB93" i="1" s="1"/>
  <c r="IV93" i="1"/>
  <c r="IS93" i="1"/>
  <c r="IR93" i="1"/>
  <c r="IT93" i="1" s="1"/>
  <c r="IP93" i="1"/>
  <c r="IN93" i="1"/>
  <c r="IK93" i="1"/>
  <c r="IJ93" i="1"/>
  <c r="IL93" i="1" s="1"/>
  <c r="IH93" i="1"/>
  <c r="IF93" i="1"/>
  <c r="ID93" i="1"/>
  <c r="IC93" i="1"/>
  <c r="IB93" i="1"/>
  <c r="HZ93" i="1"/>
  <c r="HX93" i="1"/>
  <c r="HU93" i="1"/>
  <c r="HT93" i="1"/>
  <c r="HR93" i="1"/>
  <c r="HV93" i="1" s="1"/>
  <c r="HP93" i="1"/>
  <c r="HM93" i="1"/>
  <c r="HL93" i="1"/>
  <c r="HN93" i="1" s="1"/>
  <c r="HJ93" i="1"/>
  <c r="HJ99" i="1" s="1"/>
  <c r="HH93" i="1"/>
  <c r="HF93" i="1"/>
  <c r="HE93" i="1"/>
  <c r="HD93" i="1"/>
  <c r="HB93" i="1"/>
  <c r="GZ93" i="1"/>
  <c r="GX93" i="1"/>
  <c r="GW93" i="1"/>
  <c r="GV93" i="1"/>
  <c r="GT93" i="1"/>
  <c r="GR93" i="1"/>
  <c r="GO93" i="1"/>
  <c r="GN93" i="1"/>
  <c r="GL93" i="1"/>
  <c r="GJ93" i="1"/>
  <c r="GG93" i="1"/>
  <c r="GF93" i="1"/>
  <c r="GH93" i="1" s="1"/>
  <c r="GD93" i="1"/>
  <c r="GB93" i="1"/>
  <c r="FY93" i="1"/>
  <c r="FX93" i="1"/>
  <c r="FV93" i="1"/>
  <c r="FT93" i="1"/>
  <c r="FQ93" i="1"/>
  <c r="FP93" i="1"/>
  <c r="FN93" i="1"/>
  <c r="FL93" i="1"/>
  <c r="FR93" i="1" s="1"/>
  <c r="FI93" i="1"/>
  <c r="FH93" i="1"/>
  <c r="FJ93" i="1" s="1"/>
  <c r="FF93" i="1"/>
  <c r="FD93" i="1"/>
  <c r="FA93" i="1"/>
  <c r="EZ93" i="1"/>
  <c r="EX93" i="1"/>
  <c r="EX99" i="1" s="1"/>
  <c r="EV93" i="1"/>
  <c r="ET93" i="1"/>
  <c r="ES93" i="1"/>
  <c r="ER93" i="1"/>
  <c r="EP93" i="1"/>
  <c r="EN93" i="1"/>
  <c r="EK93" i="1"/>
  <c r="EJ93" i="1"/>
  <c r="EH93" i="1"/>
  <c r="EL93" i="1" s="1"/>
  <c r="EF93" i="1"/>
  <c r="EC93" i="1"/>
  <c r="EB93" i="1"/>
  <c r="DZ93" i="1"/>
  <c r="ED93" i="1" s="1"/>
  <c r="DX93" i="1"/>
  <c r="DU93" i="1"/>
  <c r="DT93" i="1"/>
  <c r="DV93" i="1" s="1"/>
  <c r="DR93" i="1"/>
  <c r="DP93" i="1"/>
  <c r="DM93" i="1"/>
  <c r="DL93" i="1"/>
  <c r="DN93" i="1" s="1"/>
  <c r="DJ93" i="1"/>
  <c r="DH93" i="1"/>
  <c r="DF93" i="1"/>
  <c r="DE93" i="1"/>
  <c r="DD93" i="1"/>
  <c r="DB93" i="1"/>
  <c r="CZ93" i="1"/>
  <c r="CW93" i="1"/>
  <c r="CV93" i="1"/>
  <c r="CT93" i="1"/>
  <c r="CX93" i="1" s="1"/>
  <c r="CR93" i="1"/>
  <c r="CO93" i="1"/>
  <c r="CN93" i="1"/>
  <c r="CP93" i="1" s="1"/>
  <c r="CL93" i="1"/>
  <c r="CL99" i="1" s="1"/>
  <c r="CJ93" i="1"/>
  <c r="CH93" i="1"/>
  <c r="CG93" i="1"/>
  <c r="CF93" i="1"/>
  <c r="CD93" i="1"/>
  <c r="CB93" i="1"/>
  <c r="BZ93" i="1"/>
  <c r="BY93" i="1"/>
  <c r="BX93" i="1"/>
  <c r="BV93" i="1"/>
  <c r="BT93" i="1"/>
  <c r="BQ93" i="1"/>
  <c r="BP93" i="1"/>
  <c r="BN93" i="1"/>
  <c r="BL93" i="1"/>
  <c r="BI93" i="1"/>
  <c r="BH93" i="1"/>
  <c r="BJ93" i="1" s="1"/>
  <c r="BF93" i="1"/>
  <c r="BD93" i="1"/>
  <c r="BA93" i="1"/>
  <c r="AZ93" i="1"/>
  <c r="AX93" i="1"/>
  <c r="AV93" i="1"/>
  <c r="AS93" i="1"/>
  <c r="AR93" i="1"/>
  <c r="AP93" i="1"/>
  <c r="AN93" i="1"/>
  <c r="AT93" i="1" s="1"/>
  <c r="AK93" i="1"/>
  <c r="AJ93" i="1"/>
  <c r="AL93" i="1" s="1"/>
  <c r="AH93" i="1"/>
  <c r="AF93" i="1"/>
  <c r="AC93" i="1"/>
  <c r="AB93" i="1"/>
  <c r="Z93" i="1"/>
  <c r="Z99" i="1" s="1"/>
  <c r="X93" i="1"/>
  <c r="V93" i="1"/>
  <c r="U93" i="1"/>
  <c r="T93" i="1"/>
  <c r="R93" i="1"/>
  <c r="P93" i="1"/>
  <c r="M93" i="1"/>
  <c r="L93" i="1"/>
  <c r="J93" i="1"/>
  <c r="N93" i="1" s="1"/>
  <c r="H93" i="1"/>
  <c r="JO92" i="1"/>
  <c r="JM92" i="1"/>
  <c r="JK92" i="1"/>
  <c r="JI92" i="1"/>
  <c r="JH92" i="1"/>
  <c r="JF92" i="1"/>
  <c r="JJ92" i="1" s="1"/>
  <c r="JD92" i="1"/>
  <c r="JL92" i="1" s="1"/>
  <c r="JA92" i="1"/>
  <c r="JA99" i="1" s="1"/>
  <c r="IZ92" i="1"/>
  <c r="IX92" i="1"/>
  <c r="IV92" i="1"/>
  <c r="IV99" i="1" s="1"/>
  <c r="IS92" i="1"/>
  <c r="IR92" i="1"/>
  <c r="IP92" i="1"/>
  <c r="IN92" i="1"/>
  <c r="IK92" i="1"/>
  <c r="IK99" i="1" s="1"/>
  <c r="IJ92" i="1"/>
  <c r="IH92" i="1"/>
  <c r="IF92" i="1"/>
  <c r="IF99" i="1" s="1"/>
  <c r="IC92" i="1"/>
  <c r="IC99" i="1" s="1"/>
  <c r="IB92" i="1"/>
  <c r="IB99" i="1" s="1"/>
  <c r="HZ92" i="1"/>
  <c r="HZ99" i="1" s="1"/>
  <c r="HX92" i="1"/>
  <c r="HU92" i="1"/>
  <c r="HU99" i="1" s="1"/>
  <c r="HT92" i="1"/>
  <c r="HR92" i="1"/>
  <c r="HR99" i="1" s="1"/>
  <c r="HP92" i="1"/>
  <c r="HN92" i="1"/>
  <c r="HM92" i="1"/>
  <c r="HM99" i="1" s="1"/>
  <c r="HL92" i="1"/>
  <c r="HJ92" i="1"/>
  <c r="HH92" i="1"/>
  <c r="HH99" i="1" s="1"/>
  <c r="HE92" i="1"/>
  <c r="HE99" i="1" s="1"/>
  <c r="HD92" i="1"/>
  <c r="HB92" i="1"/>
  <c r="HB99" i="1" s="1"/>
  <c r="GZ92" i="1"/>
  <c r="GZ99" i="1" s="1"/>
  <c r="GW92" i="1"/>
  <c r="GW99" i="1" s="1"/>
  <c r="GV92" i="1"/>
  <c r="GT92" i="1"/>
  <c r="GT99" i="1" s="1"/>
  <c r="GR92" i="1"/>
  <c r="GR99" i="1" s="1"/>
  <c r="GO92" i="1"/>
  <c r="GO99" i="1" s="1"/>
  <c r="GN92" i="1"/>
  <c r="GL92" i="1"/>
  <c r="GJ92" i="1"/>
  <c r="GG92" i="1"/>
  <c r="GG99" i="1" s="1"/>
  <c r="GF92" i="1"/>
  <c r="GD92" i="1"/>
  <c r="GB92" i="1"/>
  <c r="GB99" i="1" s="1"/>
  <c r="FZ92" i="1"/>
  <c r="FY92" i="1"/>
  <c r="FX92" i="1"/>
  <c r="FX99" i="1" s="1"/>
  <c r="FV92" i="1"/>
  <c r="FT92" i="1"/>
  <c r="FQ92" i="1"/>
  <c r="FP92" i="1"/>
  <c r="FP99" i="1" s="1"/>
  <c r="FN92" i="1"/>
  <c r="FN99" i="1" s="1"/>
  <c r="FL92" i="1"/>
  <c r="FI92" i="1"/>
  <c r="FI99" i="1" s="1"/>
  <c r="FH92" i="1"/>
  <c r="FF92" i="1"/>
  <c r="FF99" i="1" s="1"/>
  <c r="FD92" i="1"/>
  <c r="FD99" i="1" s="1"/>
  <c r="FB92" i="1"/>
  <c r="FA92" i="1"/>
  <c r="FA99" i="1" s="1"/>
  <c r="EZ92" i="1"/>
  <c r="EZ99" i="1" s="1"/>
  <c r="EX92" i="1"/>
  <c r="EV92" i="1"/>
  <c r="EV99" i="1" s="1"/>
  <c r="ES92" i="1"/>
  <c r="ER92" i="1"/>
  <c r="ER99" i="1" s="1"/>
  <c r="EP92" i="1"/>
  <c r="EN92" i="1"/>
  <c r="EN99" i="1" s="1"/>
  <c r="EK92" i="1"/>
  <c r="EJ92" i="1"/>
  <c r="EH92" i="1"/>
  <c r="EL92" i="1" s="1"/>
  <c r="EF92" i="1"/>
  <c r="EC92" i="1"/>
  <c r="EC99" i="1" s="1"/>
  <c r="EB92" i="1"/>
  <c r="DZ92" i="1"/>
  <c r="DX92" i="1"/>
  <c r="DX99" i="1" s="1"/>
  <c r="DU92" i="1"/>
  <c r="DT92" i="1"/>
  <c r="DR92" i="1"/>
  <c r="DP92" i="1"/>
  <c r="DP99" i="1" s="1"/>
  <c r="DM92" i="1"/>
  <c r="DM99" i="1" s="1"/>
  <c r="DL92" i="1"/>
  <c r="DJ92" i="1"/>
  <c r="DH92" i="1"/>
  <c r="DH99" i="1" s="1"/>
  <c r="DE92" i="1"/>
  <c r="DE99" i="1" s="1"/>
  <c r="DD92" i="1"/>
  <c r="DD99" i="1" s="1"/>
  <c r="DB92" i="1"/>
  <c r="DB99" i="1" s="1"/>
  <c r="CZ92" i="1"/>
  <c r="CZ99" i="1" s="1"/>
  <c r="CW92" i="1"/>
  <c r="CW99" i="1" s="1"/>
  <c r="CV92" i="1"/>
  <c r="CT92" i="1"/>
  <c r="CT99" i="1" s="1"/>
  <c r="CR92" i="1"/>
  <c r="CP92" i="1"/>
  <c r="CO92" i="1"/>
  <c r="CO99" i="1" s="1"/>
  <c r="CN92" i="1"/>
  <c r="CL92" i="1"/>
  <c r="CJ92" i="1"/>
  <c r="CG92" i="1"/>
  <c r="CF92" i="1"/>
  <c r="CD92" i="1"/>
  <c r="CD99" i="1" s="1"/>
  <c r="CB92" i="1"/>
  <c r="CB99" i="1" s="1"/>
  <c r="BY92" i="1"/>
  <c r="BY99" i="1" s="1"/>
  <c r="BX92" i="1"/>
  <c r="BX99" i="1" s="1"/>
  <c r="BV92" i="1"/>
  <c r="BT92" i="1"/>
  <c r="BT99" i="1" s="1"/>
  <c r="BQ92" i="1"/>
  <c r="BP92" i="1"/>
  <c r="BN92" i="1"/>
  <c r="BL92" i="1"/>
  <c r="BI92" i="1"/>
  <c r="BI99" i="1" s="1"/>
  <c r="BH92" i="1"/>
  <c r="BF92" i="1"/>
  <c r="BD92" i="1"/>
  <c r="BD99" i="1" s="1"/>
  <c r="BB92" i="1"/>
  <c r="BA92" i="1"/>
  <c r="AZ92" i="1"/>
  <c r="AZ99" i="1" s="1"/>
  <c r="AX92" i="1"/>
  <c r="AV92" i="1"/>
  <c r="AS92" i="1"/>
  <c r="AS99" i="1" s="1"/>
  <c r="AR92" i="1"/>
  <c r="AR99" i="1" s="1"/>
  <c r="AP92" i="1"/>
  <c r="AP99" i="1" s="1"/>
  <c r="AN92" i="1"/>
  <c r="AK92" i="1"/>
  <c r="AK99" i="1" s="1"/>
  <c r="AJ92" i="1"/>
  <c r="AH92" i="1"/>
  <c r="AH99" i="1" s="1"/>
  <c r="AF92" i="1"/>
  <c r="AF99" i="1" s="1"/>
  <c r="AD92" i="1"/>
  <c r="AC92" i="1"/>
  <c r="AC99" i="1" s="1"/>
  <c r="AB92" i="1"/>
  <c r="AB99" i="1" s="1"/>
  <c r="Z92" i="1"/>
  <c r="X92" i="1"/>
  <c r="X99" i="1" s="1"/>
  <c r="U92" i="1"/>
  <c r="T92" i="1"/>
  <c r="T99" i="1" s="1"/>
  <c r="R92" i="1"/>
  <c r="P92" i="1"/>
  <c r="P99" i="1" s="1"/>
  <c r="M92" i="1"/>
  <c r="L92" i="1"/>
  <c r="L99" i="1" s="1"/>
  <c r="J92" i="1"/>
  <c r="N92" i="1" s="1"/>
  <c r="H92" i="1"/>
  <c r="JR91" i="1"/>
  <c r="JQ91" i="1"/>
  <c r="JP91" i="1"/>
  <c r="JO91" i="1"/>
  <c r="JN91" i="1"/>
  <c r="JM91" i="1"/>
  <c r="JL91" i="1"/>
  <c r="JK91" i="1"/>
  <c r="JG90" i="1"/>
  <c r="JE90" i="1"/>
  <c r="JM90" i="1" s="1"/>
  <c r="JC90" i="1"/>
  <c r="IY90" i="1"/>
  <c r="IW90" i="1"/>
  <c r="IU90" i="1"/>
  <c r="IQ90" i="1"/>
  <c r="IO90" i="1"/>
  <c r="IM90" i="1"/>
  <c r="II90" i="1"/>
  <c r="IG90" i="1"/>
  <c r="IE90" i="1"/>
  <c r="IA90" i="1"/>
  <c r="HY90" i="1"/>
  <c r="HW90" i="1"/>
  <c r="HS90" i="1"/>
  <c r="HQ90" i="1"/>
  <c r="HO90" i="1"/>
  <c r="HK90" i="1"/>
  <c r="HI90" i="1"/>
  <c r="HG90" i="1"/>
  <c r="HC90" i="1"/>
  <c r="HA90" i="1"/>
  <c r="GY90" i="1"/>
  <c r="GU90" i="1"/>
  <c r="GS90" i="1"/>
  <c r="GQ90" i="1"/>
  <c r="GM90" i="1"/>
  <c r="GK90" i="1"/>
  <c r="GI90" i="1"/>
  <c r="GE90" i="1"/>
  <c r="GC90" i="1"/>
  <c r="GA90" i="1"/>
  <c r="FW90" i="1"/>
  <c r="FU90" i="1"/>
  <c r="FS90" i="1"/>
  <c r="FO90" i="1"/>
  <c r="FM90" i="1"/>
  <c r="FK90" i="1"/>
  <c r="FG90" i="1"/>
  <c r="FE90" i="1"/>
  <c r="FC90" i="1"/>
  <c r="EY90" i="1"/>
  <c r="EW90" i="1"/>
  <c r="EU90" i="1"/>
  <c r="EQ90" i="1"/>
  <c r="EO90" i="1"/>
  <c r="EM90" i="1"/>
  <c r="EI90" i="1"/>
  <c r="EG90" i="1"/>
  <c r="EE90" i="1"/>
  <c r="EA90" i="1"/>
  <c r="DY90" i="1"/>
  <c r="DW90" i="1"/>
  <c r="DS90" i="1"/>
  <c r="DQ90" i="1"/>
  <c r="DO90" i="1"/>
  <c r="DK90" i="1"/>
  <c r="DI90" i="1"/>
  <c r="DG90" i="1"/>
  <c r="DC90" i="1"/>
  <c r="DA90" i="1"/>
  <c r="CY90" i="1"/>
  <c r="CU90" i="1"/>
  <c r="CS90" i="1"/>
  <c r="CQ90" i="1"/>
  <c r="CM90" i="1"/>
  <c r="CK90" i="1"/>
  <c r="CI90" i="1"/>
  <c r="CE90" i="1"/>
  <c r="CC90" i="1"/>
  <c r="CA90" i="1"/>
  <c r="BW90" i="1"/>
  <c r="BU90" i="1"/>
  <c r="BS90" i="1"/>
  <c r="BO90" i="1"/>
  <c r="BM90" i="1"/>
  <c r="BK90" i="1"/>
  <c r="BG90" i="1"/>
  <c r="BE90" i="1"/>
  <c r="BC90" i="1"/>
  <c r="AY90" i="1"/>
  <c r="AW90" i="1"/>
  <c r="AU90" i="1"/>
  <c r="AQ90" i="1"/>
  <c r="AO90" i="1"/>
  <c r="AM90" i="1"/>
  <c r="AI90" i="1"/>
  <c r="AG90" i="1"/>
  <c r="AE90" i="1"/>
  <c r="AA90" i="1"/>
  <c r="Y90" i="1"/>
  <c r="W90" i="1"/>
  <c r="S90" i="1"/>
  <c r="Q90" i="1"/>
  <c r="O90" i="1"/>
  <c r="K90" i="1"/>
  <c r="I90" i="1"/>
  <c r="G90" i="1"/>
  <c r="JO89" i="1"/>
  <c r="JM89" i="1"/>
  <c r="JK89" i="1"/>
  <c r="JI89" i="1"/>
  <c r="JQ89" i="1" s="1"/>
  <c r="JH89" i="1"/>
  <c r="JJ89" i="1" s="1"/>
  <c r="JF89" i="1"/>
  <c r="JN89" i="1" s="1"/>
  <c r="JD89" i="1"/>
  <c r="JB89" i="1"/>
  <c r="JA89" i="1"/>
  <c r="IZ89" i="1"/>
  <c r="IX89" i="1"/>
  <c r="IV89" i="1"/>
  <c r="IS89" i="1"/>
  <c r="IR89" i="1"/>
  <c r="IP89" i="1"/>
  <c r="IT89" i="1" s="1"/>
  <c r="IN89" i="1"/>
  <c r="JL89" i="1" s="1"/>
  <c r="IK89" i="1"/>
  <c r="IJ89" i="1"/>
  <c r="IH89" i="1"/>
  <c r="IL89" i="1" s="1"/>
  <c r="IF89" i="1"/>
  <c r="IC89" i="1"/>
  <c r="IB89" i="1"/>
  <c r="ID89" i="1" s="1"/>
  <c r="HZ89" i="1"/>
  <c r="HX89" i="1"/>
  <c r="HU89" i="1"/>
  <c r="HT89" i="1"/>
  <c r="HV89" i="1" s="1"/>
  <c r="HR89" i="1"/>
  <c r="HP89" i="1"/>
  <c r="HM89" i="1"/>
  <c r="HL89" i="1"/>
  <c r="HN89" i="1" s="1"/>
  <c r="HJ89" i="1"/>
  <c r="HH89" i="1"/>
  <c r="HE89" i="1"/>
  <c r="HD89" i="1"/>
  <c r="HF89" i="1" s="1"/>
  <c r="HB89" i="1"/>
  <c r="GZ89" i="1"/>
  <c r="GW89" i="1"/>
  <c r="GV89" i="1"/>
  <c r="GX89" i="1" s="1"/>
  <c r="GT89" i="1"/>
  <c r="GR89" i="1"/>
  <c r="GP89" i="1"/>
  <c r="GO89" i="1"/>
  <c r="GN89" i="1"/>
  <c r="GL89" i="1"/>
  <c r="GJ89" i="1"/>
  <c r="GG89" i="1"/>
  <c r="GF89" i="1"/>
  <c r="GD89" i="1"/>
  <c r="GH89" i="1" s="1"/>
  <c r="GB89" i="1"/>
  <c r="FY89" i="1"/>
  <c r="FX89" i="1"/>
  <c r="FV89" i="1"/>
  <c r="FZ89" i="1" s="1"/>
  <c r="FT89" i="1"/>
  <c r="FQ89" i="1"/>
  <c r="FP89" i="1"/>
  <c r="FR89" i="1" s="1"/>
  <c r="FN89" i="1"/>
  <c r="FL89" i="1"/>
  <c r="FI89" i="1"/>
  <c r="FH89" i="1"/>
  <c r="FJ89" i="1" s="1"/>
  <c r="FF89" i="1"/>
  <c r="FD89" i="1"/>
  <c r="FA89" i="1"/>
  <c r="EZ89" i="1"/>
  <c r="FB89" i="1" s="1"/>
  <c r="EX89" i="1"/>
  <c r="EV89" i="1"/>
  <c r="ES89" i="1"/>
  <c r="ER89" i="1"/>
  <c r="ET89" i="1" s="1"/>
  <c r="EP89" i="1"/>
  <c r="EN89" i="1"/>
  <c r="EK89" i="1"/>
  <c r="EJ89" i="1"/>
  <c r="EL89" i="1" s="1"/>
  <c r="EH89" i="1"/>
  <c r="EF89" i="1"/>
  <c r="ED89" i="1"/>
  <c r="EC89" i="1"/>
  <c r="EB89" i="1"/>
  <c r="DZ89" i="1"/>
  <c r="DX89" i="1"/>
  <c r="DU89" i="1"/>
  <c r="DT89" i="1"/>
  <c r="DR89" i="1"/>
  <c r="DV89" i="1" s="1"/>
  <c r="DP89" i="1"/>
  <c r="DM89" i="1"/>
  <c r="DL89" i="1"/>
  <c r="DJ89" i="1"/>
  <c r="DN89" i="1" s="1"/>
  <c r="DH89" i="1"/>
  <c r="DE89" i="1"/>
  <c r="DD89" i="1"/>
  <c r="DF89" i="1" s="1"/>
  <c r="DB89" i="1"/>
  <c r="CZ89" i="1"/>
  <c r="CW89" i="1"/>
  <c r="CV89" i="1"/>
  <c r="CX89" i="1" s="1"/>
  <c r="CT89" i="1"/>
  <c r="CR89" i="1"/>
  <c r="CO89" i="1"/>
  <c r="CN89" i="1"/>
  <c r="CP89" i="1" s="1"/>
  <c r="CL89" i="1"/>
  <c r="CJ89" i="1"/>
  <c r="CG89" i="1"/>
  <c r="CF89" i="1"/>
  <c r="CH89" i="1" s="1"/>
  <c r="CD89" i="1"/>
  <c r="CB89" i="1"/>
  <c r="BY89" i="1"/>
  <c r="BX89" i="1"/>
  <c r="BZ89" i="1" s="1"/>
  <c r="BV89" i="1"/>
  <c r="BT89" i="1"/>
  <c r="BR89" i="1"/>
  <c r="BQ89" i="1"/>
  <c r="BP89" i="1"/>
  <c r="BN89" i="1"/>
  <c r="BL89" i="1"/>
  <c r="BI89" i="1"/>
  <c r="BH89" i="1"/>
  <c r="BF89" i="1"/>
  <c r="BJ89" i="1" s="1"/>
  <c r="BD89" i="1"/>
  <c r="BA89" i="1"/>
  <c r="AZ89" i="1"/>
  <c r="AX89" i="1"/>
  <c r="BB89" i="1" s="1"/>
  <c r="AV89" i="1"/>
  <c r="AS89" i="1"/>
  <c r="AR89" i="1"/>
  <c r="AT89" i="1" s="1"/>
  <c r="AP89" i="1"/>
  <c r="AN89" i="1"/>
  <c r="AK89" i="1"/>
  <c r="AJ89" i="1"/>
  <c r="AL89" i="1" s="1"/>
  <c r="AH89" i="1"/>
  <c r="AF89" i="1"/>
  <c r="AC89" i="1"/>
  <c r="AB89" i="1"/>
  <c r="AD89" i="1" s="1"/>
  <c r="Z89" i="1"/>
  <c r="X89" i="1"/>
  <c r="U89" i="1"/>
  <c r="T89" i="1"/>
  <c r="V89" i="1" s="1"/>
  <c r="R89" i="1"/>
  <c r="P89" i="1"/>
  <c r="M89" i="1"/>
  <c r="L89" i="1"/>
  <c r="N89" i="1" s="1"/>
  <c r="J89" i="1"/>
  <c r="H89" i="1"/>
  <c r="JO88" i="1"/>
  <c r="JM88" i="1"/>
  <c r="JK88" i="1"/>
  <c r="JJ88" i="1"/>
  <c r="JI88" i="1"/>
  <c r="JQ88" i="1" s="1"/>
  <c r="JH88" i="1"/>
  <c r="JP88" i="1" s="1"/>
  <c r="JF88" i="1"/>
  <c r="JN88" i="1" s="1"/>
  <c r="JD88" i="1"/>
  <c r="JA88" i="1"/>
  <c r="IZ88" i="1"/>
  <c r="IX88" i="1"/>
  <c r="JB88" i="1" s="1"/>
  <c r="IV88" i="1"/>
  <c r="JL88" i="1" s="1"/>
  <c r="IS88" i="1"/>
  <c r="IR88" i="1"/>
  <c r="IP88" i="1"/>
  <c r="IT88" i="1" s="1"/>
  <c r="IN88" i="1"/>
  <c r="IK88" i="1"/>
  <c r="IJ88" i="1"/>
  <c r="IL88" i="1" s="1"/>
  <c r="IH88" i="1"/>
  <c r="IF88" i="1"/>
  <c r="IC88" i="1"/>
  <c r="IB88" i="1"/>
  <c r="ID88" i="1" s="1"/>
  <c r="HZ88" i="1"/>
  <c r="HX88" i="1"/>
  <c r="HU88" i="1"/>
  <c r="HT88" i="1"/>
  <c r="HV88" i="1" s="1"/>
  <c r="HR88" i="1"/>
  <c r="HP88" i="1"/>
  <c r="HM88" i="1"/>
  <c r="HL88" i="1"/>
  <c r="HN88" i="1" s="1"/>
  <c r="HJ88" i="1"/>
  <c r="HH88" i="1"/>
  <c r="HE88" i="1"/>
  <c r="HD88" i="1"/>
  <c r="HF88" i="1" s="1"/>
  <c r="HB88" i="1"/>
  <c r="GZ88" i="1"/>
  <c r="GX88" i="1"/>
  <c r="GW88" i="1"/>
  <c r="GV88" i="1"/>
  <c r="GT88" i="1"/>
  <c r="GR88" i="1"/>
  <c r="GO88" i="1"/>
  <c r="GN88" i="1"/>
  <c r="GL88" i="1"/>
  <c r="GP88" i="1" s="1"/>
  <c r="GJ88" i="1"/>
  <c r="GG88" i="1"/>
  <c r="GF88" i="1"/>
  <c r="GD88" i="1"/>
  <c r="GH88" i="1" s="1"/>
  <c r="GB88" i="1"/>
  <c r="FY88" i="1"/>
  <c r="FX88" i="1"/>
  <c r="FZ88" i="1" s="1"/>
  <c r="FV88" i="1"/>
  <c r="FT88" i="1"/>
  <c r="FQ88" i="1"/>
  <c r="FP88" i="1"/>
  <c r="FR88" i="1" s="1"/>
  <c r="FN88" i="1"/>
  <c r="FL88" i="1"/>
  <c r="FI88" i="1"/>
  <c r="FH88" i="1"/>
  <c r="FJ88" i="1" s="1"/>
  <c r="FF88" i="1"/>
  <c r="FD88" i="1"/>
  <c r="FA88" i="1"/>
  <c r="EZ88" i="1"/>
  <c r="FB88" i="1" s="1"/>
  <c r="EX88" i="1"/>
  <c r="EV88" i="1"/>
  <c r="ES88" i="1"/>
  <c r="ER88" i="1"/>
  <c r="ET88" i="1" s="1"/>
  <c r="EP88" i="1"/>
  <c r="EN88" i="1"/>
  <c r="EL88" i="1"/>
  <c r="EK88" i="1"/>
  <c r="EJ88" i="1"/>
  <c r="EH88" i="1"/>
  <c r="EF88" i="1"/>
  <c r="EC88" i="1"/>
  <c r="EB88" i="1"/>
  <c r="DZ88" i="1"/>
  <c r="ED88" i="1" s="1"/>
  <c r="DX88" i="1"/>
  <c r="DU88" i="1"/>
  <c r="DT88" i="1"/>
  <c r="DR88" i="1"/>
  <c r="DV88" i="1" s="1"/>
  <c r="DP88" i="1"/>
  <c r="DM88" i="1"/>
  <c r="DL88" i="1"/>
  <c r="DN88" i="1" s="1"/>
  <c r="DJ88" i="1"/>
  <c r="DH88" i="1"/>
  <c r="DE88" i="1"/>
  <c r="DD88" i="1"/>
  <c r="DF88" i="1" s="1"/>
  <c r="DB88" i="1"/>
  <c r="CZ88" i="1"/>
  <c r="CW88" i="1"/>
  <c r="CV88" i="1"/>
  <c r="CX88" i="1" s="1"/>
  <c r="CT88" i="1"/>
  <c r="CR88" i="1"/>
  <c r="CO88" i="1"/>
  <c r="CN88" i="1"/>
  <c r="CP88" i="1" s="1"/>
  <c r="CL88" i="1"/>
  <c r="CJ88" i="1"/>
  <c r="CG88" i="1"/>
  <c r="CF88" i="1"/>
  <c r="CH88" i="1" s="1"/>
  <c r="CD88" i="1"/>
  <c r="CB88" i="1"/>
  <c r="BZ88" i="1"/>
  <c r="BY88" i="1"/>
  <c r="BX88" i="1"/>
  <c r="BV88" i="1"/>
  <c r="BT88" i="1"/>
  <c r="BQ88" i="1"/>
  <c r="BP88" i="1"/>
  <c r="BN88" i="1"/>
  <c r="BR88" i="1" s="1"/>
  <c r="BL88" i="1"/>
  <c r="BI88" i="1"/>
  <c r="BH88" i="1"/>
  <c r="BF88" i="1"/>
  <c r="BJ88" i="1" s="1"/>
  <c r="BD88" i="1"/>
  <c r="BA88" i="1"/>
  <c r="AZ88" i="1"/>
  <c r="BB88" i="1" s="1"/>
  <c r="AX88" i="1"/>
  <c r="AV88" i="1"/>
  <c r="AS88" i="1"/>
  <c r="AR88" i="1"/>
  <c r="AT88" i="1" s="1"/>
  <c r="AP88" i="1"/>
  <c r="AN88" i="1"/>
  <c r="AK88" i="1"/>
  <c r="AJ88" i="1"/>
  <c r="AL88" i="1" s="1"/>
  <c r="AH88" i="1"/>
  <c r="AF88" i="1"/>
  <c r="AC88" i="1"/>
  <c r="AB88" i="1"/>
  <c r="AD88" i="1" s="1"/>
  <c r="Z88" i="1"/>
  <c r="X88" i="1"/>
  <c r="U88" i="1"/>
  <c r="T88" i="1"/>
  <c r="V88" i="1" s="1"/>
  <c r="R88" i="1"/>
  <c r="P88" i="1"/>
  <c r="N88" i="1"/>
  <c r="M88" i="1"/>
  <c r="L88" i="1"/>
  <c r="J88" i="1"/>
  <c r="H88" i="1"/>
  <c r="JO87" i="1"/>
  <c r="JM87" i="1"/>
  <c r="JK87" i="1"/>
  <c r="JI87" i="1"/>
  <c r="JQ87" i="1" s="1"/>
  <c r="JH87" i="1"/>
  <c r="JP87" i="1" s="1"/>
  <c r="JF87" i="1"/>
  <c r="JN87" i="1" s="1"/>
  <c r="JD87" i="1"/>
  <c r="JA87" i="1"/>
  <c r="IZ87" i="1"/>
  <c r="IX87" i="1"/>
  <c r="JB87" i="1" s="1"/>
  <c r="IV87" i="1"/>
  <c r="IS87" i="1"/>
  <c r="IR87" i="1"/>
  <c r="IT87" i="1" s="1"/>
  <c r="IP87" i="1"/>
  <c r="IN87" i="1"/>
  <c r="JL87" i="1" s="1"/>
  <c r="IK87" i="1"/>
  <c r="IJ87" i="1"/>
  <c r="IL87" i="1" s="1"/>
  <c r="IH87" i="1"/>
  <c r="IF87" i="1"/>
  <c r="IC87" i="1"/>
  <c r="IB87" i="1"/>
  <c r="ID87" i="1" s="1"/>
  <c r="HZ87" i="1"/>
  <c r="HX87" i="1"/>
  <c r="HU87" i="1"/>
  <c r="HT87" i="1"/>
  <c r="HV87" i="1" s="1"/>
  <c r="HR87" i="1"/>
  <c r="HP87" i="1"/>
  <c r="HM87" i="1"/>
  <c r="HL87" i="1"/>
  <c r="HN87" i="1" s="1"/>
  <c r="HJ87" i="1"/>
  <c r="HH87" i="1"/>
  <c r="HF87" i="1"/>
  <c r="HE87" i="1"/>
  <c r="HD87" i="1"/>
  <c r="HB87" i="1"/>
  <c r="GZ87" i="1"/>
  <c r="GW87" i="1"/>
  <c r="GV87" i="1"/>
  <c r="GT87" i="1"/>
  <c r="GX87" i="1" s="1"/>
  <c r="GR87" i="1"/>
  <c r="GO87" i="1"/>
  <c r="GN87" i="1"/>
  <c r="GL87" i="1"/>
  <c r="GP87" i="1" s="1"/>
  <c r="GJ87" i="1"/>
  <c r="GG87" i="1"/>
  <c r="GF87" i="1"/>
  <c r="GH87" i="1" s="1"/>
  <c r="GD87" i="1"/>
  <c r="GB87" i="1"/>
  <c r="FY87" i="1"/>
  <c r="FX87" i="1"/>
  <c r="FZ87" i="1" s="1"/>
  <c r="FV87" i="1"/>
  <c r="FT87" i="1"/>
  <c r="FQ87" i="1"/>
  <c r="FP87" i="1"/>
  <c r="FR87" i="1" s="1"/>
  <c r="FN87" i="1"/>
  <c r="FL87" i="1"/>
  <c r="FI87" i="1"/>
  <c r="FH87" i="1"/>
  <c r="FJ87" i="1" s="1"/>
  <c r="FF87" i="1"/>
  <c r="FD87" i="1"/>
  <c r="FA87" i="1"/>
  <c r="EZ87" i="1"/>
  <c r="FB87" i="1" s="1"/>
  <c r="EX87" i="1"/>
  <c r="EV87" i="1"/>
  <c r="ET87" i="1"/>
  <c r="ES87" i="1"/>
  <c r="ER87" i="1"/>
  <c r="EP87" i="1"/>
  <c r="EN87" i="1"/>
  <c r="EK87" i="1"/>
  <c r="EJ87" i="1"/>
  <c r="EH87" i="1"/>
  <c r="EL87" i="1" s="1"/>
  <c r="EF87" i="1"/>
  <c r="EC87" i="1"/>
  <c r="EB87" i="1"/>
  <c r="DZ87" i="1"/>
  <c r="ED87" i="1" s="1"/>
  <c r="DX87" i="1"/>
  <c r="DU87" i="1"/>
  <c r="DT87" i="1"/>
  <c r="DV87" i="1" s="1"/>
  <c r="DR87" i="1"/>
  <c r="DP87" i="1"/>
  <c r="DM87" i="1"/>
  <c r="DL87" i="1"/>
  <c r="DN87" i="1" s="1"/>
  <c r="DJ87" i="1"/>
  <c r="DH87" i="1"/>
  <c r="DE87" i="1"/>
  <c r="DD87" i="1"/>
  <c r="DF87" i="1" s="1"/>
  <c r="DB87" i="1"/>
  <c r="CZ87" i="1"/>
  <c r="CW87" i="1"/>
  <c r="CV87" i="1"/>
  <c r="CX87" i="1" s="1"/>
  <c r="CT87" i="1"/>
  <c r="CR87" i="1"/>
  <c r="CO87" i="1"/>
  <c r="CN87" i="1"/>
  <c r="CP87" i="1" s="1"/>
  <c r="CL87" i="1"/>
  <c r="CJ87" i="1"/>
  <c r="CH87" i="1"/>
  <c r="CG87" i="1"/>
  <c r="CF87" i="1"/>
  <c r="CD87" i="1"/>
  <c r="CB87" i="1"/>
  <c r="BY87" i="1"/>
  <c r="BX87" i="1"/>
  <c r="BV87" i="1"/>
  <c r="BZ87" i="1" s="1"/>
  <c r="BT87" i="1"/>
  <c r="BQ87" i="1"/>
  <c r="BP87" i="1"/>
  <c r="BN87" i="1"/>
  <c r="BR87" i="1" s="1"/>
  <c r="BL87" i="1"/>
  <c r="BI87" i="1"/>
  <c r="BH87" i="1"/>
  <c r="BJ87" i="1" s="1"/>
  <c r="BF87" i="1"/>
  <c r="BD87" i="1"/>
  <c r="BA87" i="1"/>
  <c r="AZ87" i="1"/>
  <c r="BB87" i="1" s="1"/>
  <c r="AX87" i="1"/>
  <c r="AV87" i="1"/>
  <c r="AS87" i="1"/>
  <c r="AR87" i="1"/>
  <c r="AT87" i="1" s="1"/>
  <c r="AP87" i="1"/>
  <c r="AN87" i="1"/>
  <c r="AK87" i="1"/>
  <c r="AJ87" i="1"/>
  <c r="AL87" i="1" s="1"/>
  <c r="AH87" i="1"/>
  <c r="AF87" i="1"/>
  <c r="AC87" i="1"/>
  <c r="AB87" i="1"/>
  <c r="AD87" i="1" s="1"/>
  <c r="Z87" i="1"/>
  <c r="X87" i="1"/>
  <c r="V87" i="1"/>
  <c r="U87" i="1"/>
  <c r="T87" i="1"/>
  <c r="R87" i="1"/>
  <c r="P87" i="1"/>
  <c r="M87" i="1"/>
  <c r="L87" i="1"/>
  <c r="J87" i="1"/>
  <c r="N87" i="1" s="1"/>
  <c r="H87" i="1"/>
  <c r="JO86" i="1"/>
  <c r="JM86" i="1"/>
  <c r="JK86" i="1"/>
  <c r="JI86" i="1"/>
  <c r="JQ86" i="1" s="1"/>
  <c r="JH86" i="1"/>
  <c r="JP86" i="1" s="1"/>
  <c r="JF86" i="1"/>
  <c r="JN86" i="1" s="1"/>
  <c r="JD86" i="1"/>
  <c r="JA86" i="1"/>
  <c r="IZ86" i="1"/>
  <c r="JB86" i="1" s="1"/>
  <c r="IX86" i="1"/>
  <c r="IV86" i="1"/>
  <c r="IS86" i="1"/>
  <c r="IR86" i="1"/>
  <c r="IT86" i="1" s="1"/>
  <c r="IP86" i="1"/>
  <c r="IN86" i="1"/>
  <c r="JL86" i="1" s="1"/>
  <c r="IK86" i="1"/>
  <c r="IJ86" i="1"/>
  <c r="IL86" i="1" s="1"/>
  <c r="IH86" i="1"/>
  <c r="IF86" i="1"/>
  <c r="IC86" i="1"/>
  <c r="IB86" i="1"/>
  <c r="ID86" i="1" s="1"/>
  <c r="HZ86" i="1"/>
  <c r="HX86" i="1"/>
  <c r="HU86" i="1"/>
  <c r="HT86" i="1"/>
  <c r="HV86" i="1" s="1"/>
  <c r="HR86" i="1"/>
  <c r="HP86" i="1"/>
  <c r="HN86" i="1"/>
  <c r="HM86" i="1"/>
  <c r="HL86" i="1"/>
  <c r="HJ86" i="1"/>
  <c r="HH86" i="1"/>
  <c r="HE86" i="1"/>
  <c r="HD86" i="1"/>
  <c r="HB86" i="1"/>
  <c r="HF86" i="1" s="1"/>
  <c r="GZ86" i="1"/>
  <c r="GW86" i="1"/>
  <c r="GV86" i="1"/>
  <c r="GT86" i="1"/>
  <c r="GX86" i="1" s="1"/>
  <c r="GR86" i="1"/>
  <c r="GO86" i="1"/>
  <c r="GN86" i="1"/>
  <c r="GP86" i="1" s="1"/>
  <c r="GL86" i="1"/>
  <c r="GJ86" i="1"/>
  <c r="GG86" i="1"/>
  <c r="GF86" i="1"/>
  <c r="GH86" i="1" s="1"/>
  <c r="GD86" i="1"/>
  <c r="GB86" i="1"/>
  <c r="FY86" i="1"/>
  <c r="FX86" i="1"/>
  <c r="FZ86" i="1" s="1"/>
  <c r="FV86" i="1"/>
  <c r="FT86" i="1"/>
  <c r="FQ86" i="1"/>
  <c r="FP86" i="1"/>
  <c r="FR86" i="1" s="1"/>
  <c r="FN86" i="1"/>
  <c r="FL86" i="1"/>
  <c r="FI86" i="1"/>
  <c r="FH86" i="1"/>
  <c r="FJ86" i="1" s="1"/>
  <c r="FF86" i="1"/>
  <c r="FD86" i="1"/>
  <c r="FB86" i="1"/>
  <c r="FA86" i="1"/>
  <c r="EZ86" i="1"/>
  <c r="EX86" i="1"/>
  <c r="EV86" i="1"/>
  <c r="ES86" i="1"/>
  <c r="ER86" i="1"/>
  <c r="EP86" i="1"/>
  <c r="ET86" i="1" s="1"/>
  <c r="EN86" i="1"/>
  <c r="EK86" i="1"/>
  <c r="EJ86" i="1"/>
  <c r="EH86" i="1"/>
  <c r="EL86" i="1" s="1"/>
  <c r="EF86" i="1"/>
  <c r="EC86" i="1"/>
  <c r="EB86" i="1"/>
  <c r="ED86" i="1" s="1"/>
  <c r="DZ86" i="1"/>
  <c r="DX86" i="1"/>
  <c r="DU86" i="1"/>
  <c r="DT86" i="1"/>
  <c r="DV86" i="1" s="1"/>
  <c r="DR86" i="1"/>
  <c r="DP86" i="1"/>
  <c r="DM86" i="1"/>
  <c r="DL86" i="1"/>
  <c r="DN86" i="1" s="1"/>
  <c r="DJ86" i="1"/>
  <c r="DH86" i="1"/>
  <c r="DE86" i="1"/>
  <c r="DD86" i="1"/>
  <c r="DF86" i="1" s="1"/>
  <c r="DB86" i="1"/>
  <c r="CZ86" i="1"/>
  <c r="CW86" i="1"/>
  <c r="CV86" i="1"/>
  <c r="CX86" i="1" s="1"/>
  <c r="CT86" i="1"/>
  <c r="CR86" i="1"/>
  <c r="CP86" i="1"/>
  <c r="CO86" i="1"/>
  <c r="CN86" i="1"/>
  <c r="CL86" i="1"/>
  <c r="CJ86" i="1"/>
  <c r="CG86" i="1"/>
  <c r="CF86" i="1"/>
  <c r="CD86" i="1"/>
  <c r="CH86" i="1" s="1"/>
  <c r="CB86" i="1"/>
  <c r="BY86" i="1"/>
  <c r="BX86" i="1"/>
  <c r="BV86" i="1"/>
  <c r="BZ86" i="1" s="1"/>
  <c r="BT86" i="1"/>
  <c r="BQ86" i="1"/>
  <c r="BP86" i="1"/>
  <c r="BR86" i="1" s="1"/>
  <c r="BN86" i="1"/>
  <c r="BL86" i="1"/>
  <c r="BI86" i="1"/>
  <c r="BH86" i="1"/>
  <c r="BJ86" i="1" s="1"/>
  <c r="BF86" i="1"/>
  <c r="BD86" i="1"/>
  <c r="BA86" i="1"/>
  <c r="AZ86" i="1"/>
  <c r="BB86" i="1" s="1"/>
  <c r="AX86" i="1"/>
  <c r="AV86" i="1"/>
  <c r="AS86" i="1"/>
  <c r="AR86" i="1"/>
  <c r="AT86" i="1" s="1"/>
  <c r="AP86" i="1"/>
  <c r="AN86" i="1"/>
  <c r="AK86" i="1"/>
  <c r="AJ86" i="1"/>
  <c r="AL86" i="1" s="1"/>
  <c r="AH86" i="1"/>
  <c r="AF86" i="1"/>
  <c r="AD86" i="1"/>
  <c r="AC86" i="1"/>
  <c r="AB86" i="1"/>
  <c r="Z86" i="1"/>
  <c r="X86" i="1"/>
  <c r="U86" i="1"/>
  <c r="T86" i="1"/>
  <c r="R86" i="1"/>
  <c r="V86" i="1" s="1"/>
  <c r="P86" i="1"/>
  <c r="M86" i="1"/>
  <c r="L86" i="1"/>
  <c r="J86" i="1"/>
  <c r="N86" i="1" s="1"/>
  <c r="H86" i="1"/>
  <c r="JO85" i="1"/>
  <c r="JM85" i="1"/>
  <c r="JK85" i="1"/>
  <c r="JI85" i="1"/>
  <c r="JQ85" i="1" s="1"/>
  <c r="JH85" i="1"/>
  <c r="JJ85" i="1" s="1"/>
  <c r="JF85" i="1"/>
  <c r="JD85" i="1"/>
  <c r="JA85" i="1"/>
  <c r="IZ85" i="1"/>
  <c r="JB85" i="1" s="1"/>
  <c r="IX85" i="1"/>
  <c r="IV85" i="1"/>
  <c r="JL85" i="1" s="1"/>
  <c r="IS85" i="1"/>
  <c r="IR85" i="1"/>
  <c r="IT85" i="1" s="1"/>
  <c r="IP85" i="1"/>
  <c r="IN85" i="1"/>
  <c r="IK85" i="1"/>
  <c r="IJ85" i="1"/>
  <c r="IL85" i="1" s="1"/>
  <c r="IH85" i="1"/>
  <c r="IF85" i="1"/>
  <c r="IC85" i="1"/>
  <c r="IB85" i="1"/>
  <c r="ID85" i="1" s="1"/>
  <c r="HZ85" i="1"/>
  <c r="HX85" i="1"/>
  <c r="HV85" i="1"/>
  <c r="HU85" i="1"/>
  <c r="HT85" i="1"/>
  <c r="HR85" i="1"/>
  <c r="JN85" i="1" s="1"/>
  <c r="HP85" i="1"/>
  <c r="HM85" i="1"/>
  <c r="HL85" i="1"/>
  <c r="HJ85" i="1"/>
  <c r="HN85" i="1" s="1"/>
  <c r="HH85" i="1"/>
  <c r="HE85" i="1"/>
  <c r="HD85" i="1"/>
  <c r="HB85" i="1"/>
  <c r="HF85" i="1" s="1"/>
  <c r="GZ85" i="1"/>
  <c r="GW85" i="1"/>
  <c r="GV85" i="1"/>
  <c r="GX85" i="1" s="1"/>
  <c r="GT85" i="1"/>
  <c r="GR85" i="1"/>
  <c r="GO85" i="1"/>
  <c r="GN85" i="1"/>
  <c r="GP85" i="1" s="1"/>
  <c r="GL85" i="1"/>
  <c r="GJ85" i="1"/>
  <c r="GG85" i="1"/>
  <c r="GF85" i="1"/>
  <c r="GH85" i="1" s="1"/>
  <c r="GD85" i="1"/>
  <c r="GB85" i="1"/>
  <c r="FY85" i="1"/>
  <c r="FX85" i="1"/>
  <c r="FZ85" i="1" s="1"/>
  <c r="FV85" i="1"/>
  <c r="FT85" i="1"/>
  <c r="FQ85" i="1"/>
  <c r="FP85" i="1"/>
  <c r="FR85" i="1" s="1"/>
  <c r="FN85" i="1"/>
  <c r="FL85" i="1"/>
  <c r="FJ85" i="1"/>
  <c r="FI85" i="1"/>
  <c r="FH85" i="1"/>
  <c r="FF85" i="1"/>
  <c r="FD85" i="1"/>
  <c r="FA85" i="1"/>
  <c r="EZ85" i="1"/>
  <c r="EX85" i="1"/>
  <c r="FB85" i="1" s="1"/>
  <c r="EV85" i="1"/>
  <c r="ES85" i="1"/>
  <c r="ER85" i="1"/>
  <c r="EP85" i="1"/>
  <c r="ET85" i="1" s="1"/>
  <c r="EN85" i="1"/>
  <c r="EK85" i="1"/>
  <c r="EJ85" i="1"/>
  <c r="EL85" i="1" s="1"/>
  <c r="EH85" i="1"/>
  <c r="EF85" i="1"/>
  <c r="EC85" i="1"/>
  <c r="EB85" i="1"/>
  <c r="ED85" i="1" s="1"/>
  <c r="DZ85" i="1"/>
  <c r="DX85" i="1"/>
  <c r="DU85" i="1"/>
  <c r="DT85" i="1"/>
  <c r="DV85" i="1" s="1"/>
  <c r="DR85" i="1"/>
  <c r="DP85" i="1"/>
  <c r="DM85" i="1"/>
  <c r="DL85" i="1"/>
  <c r="DN85" i="1" s="1"/>
  <c r="DJ85" i="1"/>
  <c r="DH85" i="1"/>
  <c r="DE85" i="1"/>
  <c r="DD85" i="1"/>
  <c r="DF85" i="1" s="1"/>
  <c r="DB85" i="1"/>
  <c r="CZ85" i="1"/>
  <c r="CX85" i="1"/>
  <c r="CW85" i="1"/>
  <c r="CV85" i="1"/>
  <c r="CT85" i="1"/>
  <c r="CR85" i="1"/>
  <c r="CO85" i="1"/>
  <c r="CN85" i="1"/>
  <c r="CL85" i="1"/>
  <c r="CP85" i="1" s="1"/>
  <c r="CJ85" i="1"/>
  <c r="CG85" i="1"/>
  <c r="CF85" i="1"/>
  <c r="CD85" i="1"/>
  <c r="CH85" i="1" s="1"/>
  <c r="CB85" i="1"/>
  <c r="BY85" i="1"/>
  <c r="BX85" i="1"/>
  <c r="BZ85" i="1" s="1"/>
  <c r="BV85" i="1"/>
  <c r="BT85" i="1"/>
  <c r="BQ85" i="1"/>
  <c r="BP85" i="1"/>
  <c r="BR85" i="1" s="1"/>
  <c r="BN85" i="1"/>
  <c r="BL85" i="1"/>
  <c r="BI85" i="1"/>
  <c r="BH85" i="1"/>
  <c r="BJ85" i="1" s="1"/>
  <c r="BF85" i="1"/>
  <c r="BD85" i="1"/>
  <c r="BA85" i="1"/>
  <c r="AZ85" i="1"/>
  <c r="BB85" i="1" s="1"/>
  <c r="AX85" i="1"/>
  <c r="AV85" i="1"/>
  <c r="AS85" i="1"/>
  <c r="AR85" i="1"/>
  <c r="AT85" i="1" s="1"/>
  <c r="AP85" i="1"/>
  <c r="AN85" i="1"/>
  <c r="AL85" i="1"/>
  <c r="AK85" i="1"/>
  <c r="AJ85" i="1"/>
  <c r="AH85" i="1"/>
  <c r="AF85" i="1"/>
  <c r="AC85" i="1"/>
  <c r="AB85" i="1"/>
  <c r="Z85" i="1"/>
  <c r="AD85" i="1" s="1"/>
  <c r="X85" i="1"/>
  <c r="U85" i="1"/>
  <c r="T85" i="1"/>
  <c r="R85" i="1"/>
  <c r="V85" i="1" s="1"/>
  <c r="P85" i="1"/>
  <c r="M85" i="1"/>
  <c r="L85" i="1"/>
  <c r="N85" i="1" s="1"/>
  <c r="J85" i="1"/>
  <c r="H85" i="1"/>
  <c r="JO84" i="1"/>
  <c r="JM84" i="1"/>
  <c r="JK84" i="1"/>
  <c r="JI84" i="1"/>
  <c r="JQ84" i="1" s="1"/>
  <c r="JH84" i="1"/>
  <c r="JP84" i="1" s="1"/>
  <c r="JF84" i="1"/>
  <c r="JD84" i="1"/>
  <c r="JL84" i="1" s="1"/>
  <c r="JA84" i="1"/>
  <c r="IZ84" i="1"/>
  <c r="JB84" i="1" s="1"/>
  <c r="IX84" i="1"/>
  <c r="IV84" i="1"/>
  <c r="IS84" i="1"/>
  <c r="IR84" i="1"/>
  <c r="IT84" i="1" s="1"/>
  <c r="IP84" i="1"/>
  <c r="IN84" i="1"/>
  <c r="IK84" i="1"/>
  <c r="IJ84" i="1"/>
  <c r="IL84" i="1" s="1"/>
  <c r="IH84" i="1"/>
  <c r="IF84" i="1"/>
  <c r="ID84" i="1"/>
  <c r="IC84" i="1"/>
  <c r="IB84" i="1"/>
  <c r="HZ84" i="1"/>
  <c r="HX84" i="1"/>
  <c r="HU84" i="1"/>
  <c r="HT84" i="1"/>
  <c r="HR84" i="1"/>
  <c r="JN84" i="1" s="1"/>
  <c r="HP84" i="1"/>
  <c r="HM84" i="1"/>
  <c r="HL84" i="1"/>
  <c r="HJ84" i="1"/>
  <c r="HN84" i="1" s="1"/>
  <c r="HH84" i="1"/>
  <c r="HE84" i="1"/>
  <c r="HD84" i="1"/>
  <c r="HF84" i="1" s="1"/>
  <c r="HB84" i="1"/>
  <c r="GZ84" i="1"/>
  <c r="GW84" i="1"/>
  <c r="GV84" i="1"/>
  <c r="GX84" i="1" s="1"/>
  <c r="GT84" i="1"/>
  <c r="GR84" i="1"/>
  <c r="GO84" i="1"/>
  <c r="GN84" i="1"/>
  <c r="GP84" i="1" s="1"/>
  <c r="GL84" i="1"/>
  <c r="GJ84" i="1"/>
  <c r="GG84" i="1"/>
  <c r="GF84" i="1"/>
  <c r="GH84" i="1" s="1"/>
  <c r="GD84" i="1"/>
  <c r="GB84" i="1"/>
  <c r="FY84" i="1"/>
  <c r="FX84" i="1"/>
  <c r="FZ84" i="1" s="1"/>
  <c r="FV84" i="1"/>
  <c r="FT84" i="1"/>
  <c r="FR84" i="1"/>
  <c r="FQ84" i="1"/>
  <c r="FP84" i="1"/>
  <c r="FN84" i="1"/>
  <c r="FL84" i="1"/>
  <c r="FI84" i="1"/>
  <c r="FH84" i="1"/>
  <c r="FF84" i="1"/>
  <c r="FJ84" i="1" s="1"/>
  <c r="FD84" i="1"/>
  <c r="FA84" i="1"/>
  <c r="EZ84" i="1"/>
  <c r="EX84" i="1"/>
  <c r="FB84" i="1" s="1"/>
  <c r="EV84" i="1"/>
  <c r="ES84" i="1"/>
  <c r="ER84" i="1"/>
  <c r="ET84" i="1" s="1"/>
  <c r="EP84" i="1"/>
  <c r="EN84" i="1"/>
  <c r="EK84" i="1"/>
  <c r="EJ84" i="1"/>
  <c r="EL84" i="1" s="1"/>
  <c r="EH84" i="1"/>
  <c r="EF84" i="1"/>
  <c r="EC84" i="1"/>
  <c r="EB84" i="1"/>
  <c r="ED84" i="1" s="1"/>
  <c r="DZ84" i="1"/>
  <c r="DX84" i="1"/>
  <c r="DU84" i="1"/>
  <c r="DT84" i="1"/>
  <c r="DV84" i="1" s="1"/>
  <c r="DR84" i="1"/>
  <c r="DP84" i="1"/>
  <c r="DM84" i="1"/>
  <c r="DL84" i="1"/>
  <c r="DN84" i="1" s="1"/>
  <c r="DJ84" i="1"/>
  <c r="DH84" i="1"/>
  <c r="DF84" i="1"/>
  <c r="DE84" i="1"/>
  <c r="DD84" i="1"/>
  <c r="DB84" i="1"/>
  <c r="CZ84" i="1"/>
  <c r="CW84" i="1"/>
  <c r="CV84" i="1"/>
  <c r="CT84" i="1"/>
  <c r="CX84" i="1" s="1"/>
  <c r="CR84" i="1"/>
  <c r="CO84" i="1"/>
  <c r="CN84" i="1"/>
  <c r="CL84" i="1"/>
  <c r="CP84" i="1" s="1"/>
  <c r="CJ84" i="1"/>
  <c r="CG84" i="1"/>
  <c r="CF84" i="1"/>
  <c r="CH84" i="1" s="1"/>
  <c r="CD84" i="1"/>
  <c r="CB84" i="1"/>
  <c r="BY84" i="1"/>
  <c r="BX84" i="1"/>
  <c r="BZ84" i="1" s="1"/>
  <c r="BV84" i="1"/>
  <c r="BT84" i="1"/>
  <c r="BQ84" i="1"/>
  <c r="BP84" i="1"/>
  <c r="BR84" i="1" s="1"/>
  <c r="BN84" i="1"/>
  <c r="BL84" i="1"/>
  <c r="BI84" i="1"/>
  <c r="BH84" i="1"/>
  <c r="BJ84" i="1" s="1"/>
  <c r="BF84" i="1"/>
  <c r="BD84" i="1"/>
  <c r="BA84" i="1"/>
  <c r="AZ84" i="1"/>
  <c r="BB84" i="1" s="1"/>
  <c r="AX84" i="1"/>
  <c r="AV84" i="1"/>
  <c r="AT84" i="1"/>
  <c r="AS84" i="1"/>
  <c r="AR84" i="1"/>
  <c r="AP84" i="1"/>
  <c r="AN84" i="1"/>
  <c r="AK84" i="1"/>
  <c r="AJ84" i="1"/>
  <c r="AH84" i="1"/>
  <c r="AL84" i="1" s="1"/>
  <c r="AF84" i="1"/>
  <c r="AC84" i="1"/>
  <c r="AB84" i="1"/>
  <c r="Z84" i="1"/>
  <c r="AD84" i="1" s="1"/>
  <c r="X84" i="1"/>
  <c r="U84" i="1"/>
  <c r="T84" i="1"/>
  <c r="V84" i="1" s="1"/>
  <c r="R84" i="1"/>
  <c r="P84" i="1"/>
  <c r="M84" i="1"/>
  <c r="L84" i="1"/>
  <c r="N84" i="1" s="1"/>
  <c r="J84" i="1"/>
  <c r="H84" i="1"/>
  <c r="JO83" i="1"/>
  <c r="JM83" i="1"/>
  <c r="JK83" i="1"/>
  <c r="JI83" i="1"/>
  <c r="JQ83" i="1" s="1"/>
  <c r="JH83" i="1"/>
  <c r="JJ83" i="1" s="1"/>
  <c r="JF83" i="1"/>
  <c r="JD83" i="1"/>
  <c r="JL83" i="1" s="1"/>
  <c r="JA83" i="1"/>
  <c r="IZ83" i="1"/>
  <c r="JB83" i="1" s="1"/>
  <c r="IX83" i="1"/>
  <c r="IV83" i="1"/>
  <c r="IS83" i="1"/>
  <c r="IR83" i="1"/>
  <c r="IT83" i="1" s="1"/>
  <c r="IP83" i="1"/>
  <c r="IN83" i="1"/>
  <c r="IL83" i="1"/>
  <c r="IK83" i="1"/>
  <c r="IJ83" i="1"/>
  <c r="IH83" i="1"/>
  <c r="IF83" i="1"/>
  <c r="IC83" i="1"/>
  <c r="IB83" i="1"/>
  <c r="HZ83" i="1"/>
  <c r="JN83" i="1" s="1"/>
  <c r="HX83" i="1"/>
  <c r="HU83" i="1"/>
  <c r="HT83" i="1"/>
  <c r="HR83" i="1"/>
  <c r="HV83" i="1" s="1"/>
  <c r="HP83" i="1"/>
  <c r="HM83" i="1"/>
  <c r="HL83" i="1"/>
  <c r="HN83" i="1" s="1"/>
  <c r="HJ83" i="1"/>
  <c r="HH83" i="1"/>
  <c r="HE83" i="1"/>
  <c r="HD83" i="1"/>
  <c r="HF83" i="1" s="1"/>
  <c r="HB83" i="1"/>
  <c r="GZ83" i="1"/>
  <c r="GW83" i="1"/>
  <c r="GV83" i="1"/>
  <c r="GX83" i="1" s="1"/>
  <c r="GT83" i="1"/>
  <c r="GR83" i="1"/>
  <c r="GO83" i="1"/>
  <c r="GN83" i="1"/>
  <c r="GP83" i="1" s="1"/>
  <c r="GL83" i="1"/>
  <c r="GJ83" i="1"/>
  <c r="GG83" i="1"/>
  <c r="GF83" i="1"/>
  <c r="GH83" i="1" s="1"/>
  <c r="GD83" i="1"/>
  <c r="GB83" i="1"/>
  <c r="FZ83" i="1"/>
  <c r="FY83" i="1"/>
  <c r="FX83" i="1"/>
  <c r="FV83" i="1"/>
  <c r="FT83" i="1"/>
  <c r="FQ83" i="1"/>
  <c r="FP83" i="1"/>
  <c r="FN83" i="1"/>
  <c r="FR83" i="1" s="1"/>
  <c r="FL83" i="1"/>
  <c r="FI83" i="1"/>
  <c r="FH83" i="1"/>
  <c r="FF83" i="1"/>
  <c r="FJ83" i="1" s="1"/>
  <c r="FD83" i="1"/>
  <c r="FA83" i="1"/>
  <c r="EZ83" i="1"/>
  <c r="FB83" i="1" s="1"/>
  <c r="EX83" i="1"/>
  <c r="EV83" i="1"/>
  <c r="ES83" i="1"/>
  <c r="ER83" i="1"/>
  <c r="ET83" i="1" s="1"/>
  <c r="EP83" i="1"/>
  <c r="EN83" i="1"/>
  <c r="EK83" i="1"/>
  <c r="EJ83" i="1"/>
  <c r="EL83" i="1" s="1"/>
  <c r="EH83" i="1"/>
  <c r="EF83" i="1"/>
  <c r="EC83" i="1"/>
  <c r="EB83" i="1"/>
  <c r="ED83" i="1" s="1"/>
  <c r="DZ83" i="1"/>
  <c r="DX83" i="1"/>
  <c r="DU83" i="1"/>
  <c r="DT83" i="1"/>
  <c r="DV83" i="1" s="1"/>
  <c r="DR83" i="1"/>
  <c r="DP83" i="1"/>
  <c r="DN83" i="1"/>
  <c r="DM83" i="1"/>
  <c r="DL83" i="1"/>
  <c r="DJ83" i="1"/>
  <c r="DH83" i="1"/>
  <c r="DE83" i="1"/>
  <c r="DD83" i="1"/>
  <c r="DB83" i="1"/>
  <c r="DF83" i="1" s="1"/>
  <c r="CZ83" i="1"/>
  <c r="CW83" i="1"/>
  <c r="CV83" i="1"/>
  <c r="CT83" i="1"/>
  <c r="CX83" i="1" s="1"/>
  <c r="CR83" i="1"/>
  <c r="CO83" i="1"/>
  <c r="CN83" i="1"/>
  <c r="CP83" i="1" s="1"/>
  <c r="CL83" i="1"/>
  <c r="CJ83" i="1"/>
  <c r="CG83" i="1"/>
  <c r="CF83" i="1"/>
  <c r="CH83" i="1" s="1"/>
  <c r="CD83" i="1"/>
  <c r="CB83" i="1"/>
  <c r="BY83" i="1"/>
  <c r="BX83" i="1"/>
  <c r="BZ83" i="1" s="1"/>
  <c r="BV83" i="1"/>
  <c r="BT83" i="1"/>
  <c r="BQ83" i="1"/>
  <c r="BP83" i="1"/>
  <c r="BR83" i="1" s="1"/>
  <c r="BN83" i="1"/>
  <c r="BL83" i="1"/>
  <c r="BI83" i="1"/>
  <c r="BH83" i="1"/>
  <c r="BJ83" i="1" s="1"/>
  <c r="BF83" i="1"/>
  <c r="BD83" i="1"/>
  <c r="BB83" i="1"/>
  <c r="BA83" i="1"/>
  <c r="AZ83" i="1"/>
  <c r="AX83" i="1"/>
  <c r="AV83" i="1"/>
  <c r="AS83" i="1"/>
  <c r="AR83" i="1"/>
  <c r="AP83" i="1"/>
  <c r="AT83" i="1" s="1"/>
  <c r="AN83" i="1"/>
  <c r="AK83" i="1"/>
  <c r="AJ83" i="1"/>
  <c r="AH83" i="1"/>
  <c r="AL83" i="1" s="1"/>
  <c r="AF83" i="1"/>
  <c r="AC83" i="1"/>
  <c r="AB83" i="1"/>
  <c r="AD83" i="1" s="1"/>
  <c r="Z83" i="1"/>
  <c r="X83" i="1"/>
  <c r="U83" i="1"/>
  <c r="T83" i="1"/>
  <c r="V83" i="1" s="1"/>
  <c r="R83" i="1"/>
  <c r="P83" i="1"/>
  <c r="M83" i="1"/>
  <c r="L83" i="1"/>
  <c r="N83" i="1" s="1"/>
  <c r="J83" i="1"/>
  <c r="H83" i="1"/>
  <c r="JO82" i="1"/>
  <c r="JM82" i="1"/>
  <c r="JK82" i="1"/>
  <c r="JI82" i="1"/>
  <c r="JQ82" i="1" s="1"/>
  <c r="JH82" i="1"/>
  <c r="JJ82" i="1" s="1"/>
  <c r="JF82" i="1"/>
  <c r="JN82" i="1" s="1"/>
  <c r="JD82" i="1"/>
  <c r="JL82" i="1" s="1"/>
  <c r="JA82" i="1"/>
  <c r="IZ82" i="1"/>
  <c r="JB82" i="1" s="1"/>
  <c r="IX82" i="1"/>
  <c r="IV82" i="1"/>
  <c r="IT82" i="1"/>
  <c r="IS82" i="1"/>
  <c r="IR82" i="1"/>
  <c r="IP82" i="1"/>
  <c r="IN82" i="1"/>
  <c r="IK82" i="1"/>
  <c r="IJ82" i="1"/>
  <c r="IH82" i="1"/>
  <c r="IL82" i="1" s="1"/>
  <c r="IF82" i="1"/>
  <c r="IC82" i="1"/>
  <c r="IB82" i="1"/>
  <c r="HZ82" i="1"/>
  <c r="ID82" i="1" s="1"/>
  <c r="HX82" i="1"/>
  <c r="HU82" i="1"/>
  <c r="HT82" i="1"/>
  <c r="HV82" i="1" s="1"/>
  <c r="HR82" i="1"/>
  <c r="HP82" i="1"/>
  <c r="HM82" i="1"/>
  <c r="HL82" i="1"/>
  <c r="HN82" i="1" s="1"/>
  <c r="HJ82" i="1"/>
  <c r="HH82" i="1"/>
  <c r="HE82" i="1"/>
  <c r="HD82" i="1"/>
  <c r="HF82" i="1" s="1"/>
  <c r="HB82" i="1"/>
  <c r="GZ82" i="1"/>
  <c r="GW82" i="1"/>
  <c r="GV82" i="1"/>
  <c r="GX82" i="1" s="1"/>
  <c r="GT82" i="1"/>
  <c r="GR82" i="1"/>
  <c r="GO82" i="1"/>
  <c r="GN82" i="1"/>
  <c r="GP82" i="1" s="1"/>
  <c r="GL82" i="1"/>
  <c r="GJ82" i="1"/>
  <c r="GH82" i="1"/>
  <c r="GG82" i="1"/>
  <c r="GF82" i="1"/>
  <c r="GD82" i="1"/>
  <c r="GB82" i="1"/>
  <c r="FY82" i="1"/>
  <c r="FX82" i="1"/>
  <c r="FV82" i="1"/>
  <c r="FZ82" i="1" s="1"/>
  <c r="FT82" i="1"/>
  <c r="FQ82" i="1"/>
  <c r="FP82" i="1"/>
  <c r="FN82" i="1"/>
  <c r="FR82" i="1" s="1"/>
  <c r="FL82" i="1"/>
  <c r="FI82" i="1"/>
  <c r="FH82" i="1"/>
  <c r="FJ82" i="1" s="1"/>
  <c r="FF82" i="1"/>
  <c r="FD82" i="1"/>
  <c r="FA82" i="1"/>
  <c r="EZ82" i="1"/>
  <c r="FB82" i="1" s="1"/>
  <c r="EX82" i="1"/>
  <c r="EV82" i="1"/>
  <c r="ES82" i="1"/>
  <c r="ER82" i="1"/>
  <c r="ET82" i="1" s="1"/>
  <c r="EP82" i="1"/>
  <c r="EN82" i="1"/>
  <c r="EK82" i="1"/>
  <c r="EJ82" i="1"/>
  <c r="EL82" i="1" s="1"/>
  <c r="EH82" i="1"/>
  <c r="EF82" i="1"/>
  <c r="EC82" i="1"/>
  <c r="EB82" i="1"/>
  <c r="ED82" i="1" s="1"/>
  <c r="DZ82" i="1"/>
  <c r="DX82" i="1"/>
  <c r="DV82" i="1"/>
  <c r="DU82" i="1"/>
  <c r="DT82" i="1"/>
  <c r="DR82" i="1"/>
  <c r="DP82" i="1"/>
  <c r="DM82" i="1"/>
  <c r="DL82" i="1"/>
  <c r="DJ82" i="1"/>
  <c r="DN82" i="1" s="1"/>
  <c r="DH82" i="1"/>
  <c r="DE82" i="1"/>
  <c r="DD82" i="1"/>
  <c r="DB82" i="1"/>
  <c r="DF82" i="1" s="1"/>
  <c r="CZ82" i="1"/>
  <c r="CW82" i="1"/>
  <c r="CV82" i="1"/>
  <c r="CX82" i="1" s="1"/>
  <c r="CT82" i="1"/>
  <c r="CR82" i="1"/>
  <c r="CO82" i="1"/>
  <c r="CN82" i="1"/>
  <c r="CP82" i="1" s="1"/>
  <c r="CL82" i="1"/>
  <c r="CJ82" i="1"/>
  <c r="CG82" i="1"/>
  <c r="CF82" i="1"/>
  <c r="CH82" i="1" s="1"/>
  <c r="CD82" i="1"/>
  <c r="CB82" i="1"/>
  <c r="BY82" i="1"/>
  <c r="BX82" i="1"/>
  <c r="BZ82" i="1" s="1"/>
  <c r="BV82" i="1"/>
  <c r="BT82" i="1"/>
  <c r="BQ82" i="1"/>
  <c r="BP82" i="1"/>
  <c r="BR82" i="1" s="1"/>
  <c r="BN82" i="1"/>
  <c r="BL82" i="1"/>
  <c r="BJ82" i="1"/>
  <c r="BI82" i="1"/>
  <c r="BH82" i="1"/>
  <c r="BF82" i="1"/>
  <c r="BD82" i="1"/>
  <c r="BA82" i="1"/>
  <c r="AZ82" i="1"/>
  <c r="AX82" i="1"/>
  <c r="BB82" i="1" s="1"/>
  <c r="AV82" i="1"/>
  <c r="AS82" i="1"/>
  <c r="AR82" i="1"/>
  <c r="AP82" i="1"/>
  <c r="AT82" i="1" s="1"/>
  <c r="AN82" i="1"/>
  <c r="AK82" i="1"/>
  <c r="AJ82" i="1"/>
  <c r="AL82" i="1" s="1"/>
  <c r="AH82" i="1"/>
  <c r="AF82" i="1"/>
  <c r="AC82" i="1"/>
  <c r="AB82" i="1"/>
  <c r="AD82" i="1" s="1"/>
  <c r="Z82" i="1"/>
  <c r="X82" i="1"/>
  <c r="U82" i="1"/>
  <c r="T82" i="1"/>
  <c r="V82" i="1" s="1"/>
  <c r="R82" i="1"/>
  <c r="P82" i="1"/>
  <c r="M82" i="1"/>
  <c r="L82" i="1"/>
  <c r="N82" i="1" s="1"/>
  <c r="J82" i="1"/>
  <c r="H82" i="1"/>
  <c r="JO81" i="1"/>
  <c r="JM81" i="1"/>
  <c r="JK81" i="1"/>
  <c r="JI81" i="1"/>
  <c r="JH81" i="1"/>
  <c r="JJ81" i="1" s="1"/>
  <c r="JF81" i="1"/>
  <c r="JN81" i="1" s="1"/>
  <c r="JD81" i="1"/>
  <c r="JB81" i="1"/>
  <c r="JA81" i="1"/>
  <c r="IZ81" i="1"/>
  <c r="IX81" i="1"/>
  <c r="IV81" i="1"/>
  <c r="IS81" i="1"/>
  <c r="IR81" i="1"/>
  <c r="IP81" i="1"/>
  <c r="IT81" i="1" s="1"/>
  <c r="IN81" i="1"/>
  <c r="IK81" i="1"/>
  <c r="IJ81" i="1"/>
  <c r="IH81" i="1"/>
  <c r="IL81" i="1" s="1"/>
  <c r="IF81" i="1"/>
  <c r="IC81" i="1"/>
  <c r="IB81" i="1"/>
  <c r="ID81" i="1" s="1"/>
  <c r="HZ81" i="1"/>
  <c r="HX81" i="1"/>
  <c r="HU81" i="1"/>
  <c r="HT81" i="1"/>
  <c r="HR81" i="1"/>
  <c r="HP81" i="1"/>
  <c r="HM81" i="1"/>
  <c r="HL81" i="1"/>
  <c r="HN81" i="1" s="1"/>
  <c r="HJ81" i="1"/>
  <c r="HH81" i="1"/>
  <c r="HE81" i="1"/>
  <c r="HD81" i="1"/>
  <c r="HF81" i="1" s="1"/>
  <c r="HB81" i="1"/>
  <c r="GZ81" i="1"/>
  <c r="GW81" i="1"/>
  <c r="GV81" i="1"/>
  <c r="GX81" i="1" s="1"/>
  <c r="GT81" i="1"/>
  <c r="GR81" i="1"/>
  <c r="GP81" i="1"/>
  <c r="GO81" i="1"/>
  <c r="GN81" i="1"/>
  <c r="GL81" i="1"/>
  <c r="GJ81" i="1"/>
  <c r="GG81" i="1"/>
  <c r="GF81" i="1"/>
  <c r="GD81" i="1"/>
  <c r="GH81" i="1" s="1"/>
  <c r="GB81" i="1"/>
  <c r="FY81" i="1"/>
  <c r="FX81" i="1"/>
  <c r="FV81" i="1"/>
  <c r="FZ81" i="1" s="1"/>
  <c r="FT81" i="1"/>
  <c r="FQ81" i="1"/>
  <c r="FP81" i="1"/>
  <c r="FR81" i="1" s="1"/>
  <c r="FN81" i="1"/>
  <c r="FL81" i="1"/>
  <c r="FI81" i="1"/>
  <c r="FH81" i="1"/>
  <c r="FJ81" i="1" s="1"/>
  <c r="FF81" i="1"/>
  <c r="FD81" i="1"/>
  <c r="FA81" i="1"/>
  <c r="EZ81" i="1"/>
  <c r="FB81" i="1" s="1"/>
  <c r="EX81" i="1"/>
  <c r="EV81" i="1"/>
  <c r="ES81" i="1"/>
  <c r="ER81" i="1"/>
  <c r="ET81" i="1" s="1"/>
  <c r="EP81" i="1"/>
  <c r="EN81" i="1"/>
  <c r="EK81" i="1"/>
  <c r="EJ81" i="1"/>
  <c r="EL81" i="1" s="1"/>
  <c r="EH81" i="1"/>
  <c r="EF81" i="1"/>
  <c r="ED81" i="1"/>
  <c r="EC81" i="1"/>
  <c r="EB81" i="1"/>
  <c r="DZ81" i="1"/>
  <c r="DX81" i="1"/>
  <c r="DU81" i="1"/>
  <c r="DT81" i="1"/>
  <c r="DR81" i="1"/>
  <c r="DV81" i="1" s="1"/>
  <c r="DP81" i="1"/>
  <c r="DM81" i="1"/>
  <c r="DL81" i="1"/>
  <c r="DJ81" i="1"/>
  <c r="DN81" i="1" s="1"/>
  <c r="DH81" i="1"/>
  <c r="DE81" i="1"/>
  <c r="DD81" i="1"/>
  <c r="DF81" i="1" s="1"/>
  <c r="DB81" i="1"/>
  <c r="CZ81" i="1"/>
  <c r="CW81" i="1"/>
  <c r="CV81" i="1"/>
  <c r="CT81" i="1"/>
  <c r="CR81" i="1"/>
  <c r="CO81" i="1"/>
  <c r="CN81" i="1"/>
  <c r="CP81" i="1" s="1"/>
  <c r="CL81" i="1"/>
  <c r="CJ81" i="1"/>
  <c r="CG81" i="1"/>
  <c r="CF81" i="1"/>
  <c r="CH81" i="1" s="1"/>
  <c r="CD81" i="1"/>
  <c r="CB81" i="1"/>
  <c r="BY81" i="1"/>
  <c r="BX81" i="1"/>
  <c r="BZ81" i="1" s="1"/>
  <c r="BV81" i="1"/>
  <c r="BT81" i="1"/>
  <c r="BR81" i="1"/>
  <c r="BQ81" i="1"/>
  <c r="BP81" i="1"/>
  <c r="BN81" i="1"/>
  <c r="BL81" i="1"/>
  <c r="BI81" i="1"/>
  <c r="BH81" i="1"/>
  <c r="BF81" i="1"/>
  <c r="BJ81" i="1" s="1"/>
  <c r="BD81" i="1"/>
  <c r="BA81" i="1"/>
  <c r="AZ81" i="1"/>
  <c r="AX81" i="1"/>
  <c r="BB81" i="1" s="1"/>
  <c r="AV81" i="1"/>
  <c r="AS81" i="1"/>
  <c r="AR81" i="1"/>
  <c r="AT81" i="1" s="1"/>
  <c r="AP81" i="1"/>
  <c r="AN81" i="1"/>
  <c r="AK81" i="1"/>
  <c r="AJ81" i="1"/>
  <c r="AH81" i="1"/>
  <c r="AF81" i="1"/>
  <c r="AC81" i="1"/>
  <c r="AB81" i="1"/>
  <c r="AD81" i="1" s="1"/>
  <c r="Z81" i="1"/>
  <c r="X81" i="1"/>
  <c r="U81" i="1"/>
  <c r="T81" i="1"/>
  <c r="V81" i="1" s="1"/>
  <c r="R81" i="1"/>
  <c r="P81" i="1"/>
  <c r="M81" i="1"/>
  <c r="L81" i="1"/>
  <c r="N81" i="1" s="1"/>
  <c r="J81" i="1"/>
  <c r="H81" i="1"/>
  <c r="JO80" i="1"/>
  <c r="JM80" i="1"/>
  <c r="JK80" i="1"/>
  <c r="JJ80" i="1"/>
  <c r="JI80" i="1"/>
  <c r="JI90" i="1" s="1"/>
  <c r="JH80" i="1"/>
  <c r="JF80" i="1"/>
  <c r="JD80" i="1"/>
  <c r="JD90" i="1" s="1"/>
  <c r="JA80" i="1"/>
  <c r="JA90" i="1" s="1"/>
  <c r="IZ80" i="1"/>
  <c r="IX80" i="1"/>
  <c r="IV80" i="1"/>
  <c r="IS80" i="1"/>
  <c r="IS90" i="1" s="1"/>
  <c r="IR80" i="1"/>
  <c r="IP80" i="1"/>
  <c r="IN80" i="1"/>
  <c r="IN90" i="1" s="1"/>
  <c r="IK80" i="1"/>
  <c r="IK90" i="1" s="1"/>
  <c r="IJ80" i="1"/>
  <c r="IH80" i="1"/>
  <c r="IF80" i="1"/>
  <c r="IF90" i="1" s="1"/>
  <c r="IC80" i="1"/>
  <c r="IC90" i="1" s="1"/>
  <c r="IB80" i="1"/>
  <c r="HZ80" i="1"/>
  <c r="HX80" i="1"/>
  <c r="HX90" i="1" s="1"/>
  <c r="HU80" i="1"/>
  <c r="HU90" i="1" s="1"/>
  <c r="HT80" i="1"/>
  <c r="HR80" i="1"/>
  <c r="HP80" i="1"/>
  <c r="HM80" i="1"/>
  <c r="HM90" i="1" s="1"/>
  <c r="HL80" i="1"/>
  <c r="HJ80" i="1"/>
  <c r="HH80" i="1"/>
  <c r="HH90" i="1" s="1"/>
  <c r="HE80" i="1"/>
  <c r="HE90" i="1" s="1"/>
  <c r="HD80" i="1"/>
  <c r="HB80" i="1"/>
  <c r="GZ80" i="1"/>
  <c r="GZ90" i="1" s="1"/>
  <c r="GX80" i="1"/>
  <c r="GW80" i="1"/>
  <c r="GW90" i="1" s="1"/>
  <c r="GV80" i="1"/>
  <c r="GT80" i="1"/>
  <c r="GR80" i="1"/>
  <c r="GR90" i="1" s="1"/>
  <c r="GO80" i="1"/>
  <c r="GO90" i="1" s="1"/>
  <c r="GN80" i="1"/>
  <c r="GL80" i="1"/>
  <c r="GJ80" i="1"/>
  <c r="GJ90" i="1" s="1"/>
  <c r="GG80" i="1"/>
  <c r="GG90" i="1" s="1"/>
  <c r="GF80" i="1"/>
  <c r="GD80" i="1"/>
  <c r="GB80" i="1"/>
  <c r="GB90" i="1" s="1"/>
  <c r="FY80" i="1"/>
  <c r="FY90" i="1" s="1"/>
  <c r="FX80" i="1"/>
  <c r="FV80" i="1"/>
  <c r="FT80" i="1"/>
  <c r="FT90" i="1" s="1"/>
  <c r="FQ80" i="1"/>
  <c r="FP80" i="1"/>
  <c r="FR80" i="1" s="1"/>
  <c r="FN80" i="1"/>
  <c r="FL80" i="1"/>
  <c r="FL90" i="1" s="1"/>
  <c r="FI80" i="1"/>
  <c r="FI90" i="1" s="1"/>
  <c r="FH80" i="1"/>
  <c r="FF80" i="1"/>
  <c r="FD80" i="1"/>
  <c r="FD90" i="1" s="1"/>
  <c r="FA80" i="1"/>
  <c r="FA90" i="1" s="1"/>
  <c r="EZ80" i="1"/>
  <c r="EX80" i="1"/>
  <c r="EV80" i="1"/>
  <c r="EV90" i="1" s="1"/>
  <c r="ES80" i="1"/>
  <c r="ES90" i="1" s="1"/>
  <c r="ER80" i="1"/>
  <c r="EP80" i="1"/>
  <c r="EN80" i="1"/>
  <c r="EN90" i="1" s="1"/>
  <c r="EL80" i="1"/>
  <c r="EK80" i="1"/>
  <c r="EK90" i="1" s="1"/>
  <c r="EJ80" i="1"/>
  <c r="EH80" i="1"/>
  <c r="EF80" i="1"/>
  <c r="EF90" i="1" s="1"/>
  <c r="EC80" i="1"/>
  <c r="EC90" i="1" s="1"/>
  <c r="EB80" i="1"/>
  <c r="DZ80" i="1"/>
  <c r="DX80" i="1"/>
  <c r="DX90" i="1" s="1"/>
  <c r="DU80" i="1"/>
  <c r="DU90" i="1" s="1"/>
  <c r="DT80" i="1"/>
  <c r="DR80" i="1"/>
  <c r="DP80" i="1"/>
  <c r="DP90" i="1" s="1"/>
  <c r="DM80" i="1"/>
  <c r="DM90" i="1" s="1"/>
  <c r="DL80" i="1"/>
  <c r="DJ80" i="1"/>
  <c r="DH80" i="1"/>
  <c r="DH90" i="1" s="1"/>
  <c r="DE80" i="1"/>
  <c r="DD80" i="1"/>
  <c r="DB80" i="1"/>
  <c r="CZ80" i="1"/>
  <c r="CZ90" i="1" s="1"/>
  <c r="CW80" i="1"/>
  <c r="CW90" i="1" s="1"/>
  <c r="CV80" i="1"/>
  <c r="CT80" i="1"/>
  <c r="CR80" i="1"/>
  <c r="CO80" i="1"/>
  <c r="CO90" i="1" s="1"/>
  <c r="CN80" i="1"/>
  <c r="CL80" i="1"/>
  <c r="CJ80" i="1"/>
  <c r="CJ90" i="1" s="1"/>
  <c r="CG80" i="1"/>
  <c r="CG90" i="1" s="1"/>
  <c r="CF80" i="1"/>
  <c r="CD80" i="1"/>
  <c r="CB80" i="1"/>
  <c r="CB90" i="1" s="1"/>
  <c r="BZ80" i="1"/>
  <c r="BZ90" i="1" s="1"/>
  <c r="BY80" i="1"/>
  <c r="BY90" i="1" s="1"/>
  <c r="BX80" i="1"/>
  <c r="BV80" i="1"/>
  <c r="BT80" i="1"/>
  <c r="BT90" i="1" s="1"/>
  <c r="BQ80" i="1"/>
  <c r="BQ90" i="1" s="1"/>
  <c r="BP80" i="1"/>
  <c r="BN80" i="1"/>
  <c r="BL80" i="1"/>
  <c r="BL90" i="1" s="1"/>
  <c r="BI80" i="1"/>
  <c r="BI90" i="1" s="1"/>
  <c r="BH80" i="1"/>
  <c r="BF80" i="1"/>
  <c r="BD80" i="1"/>
  <c r="BD90" i="1" s="1"/>
  <c r="BA80" i="1"/>
  <c r="BA90" i="1" s="1"/>
  <c r="AZ80" i="1"/>
  <c r="AX80" i="1"/>
  <c r="AV80" i="1"/>
  <c r="AV90" i="1" s="1"/>
  <c r="AS80" i="1"/>
  <c r="AS90" i="1" s="1"/>
  <c r="AR80" i="1"/>
  <c r="AP80" i="1"/>
  <c r="AN80" i="1"/>
  <c r="AN90" i="1" s="1"/>
  <c r="AK80" i="1"/>
  <c r="AK90" i="1" s="1"/>
  <c r="AJ80" i="1"/>
  <c r="AJ90" i="1" s="1"/>
  <c r="AH80" i="1"/>
  <c r="AF80" i="1"/>
  <c r="AC80" i="1"/>
  <c r="AC90" i="1" s="1"/>
  <c r="AB80" i="1"/>
  <c r="Z80" i="1"/>
  <c r="Z90" i="1" s="1"/>
  <c r="X80" i="1"/>
  <c r="X90" i="1" s="1"/>
  <c r="U80" i="1"/>
  <c r="U90" i="1" s="1"/>
  <c r="T80" i="1"/>
  <c r="V80" i="1" s="1"/>
  <c r="R80" i="1"/>
  <c r="R90" i="1" s="1"/>
  <c r="P80" i="1"/>
  <c r="P90" i="1" s="1"/>
  <c r="N80" i="1"/>
  <c r="M80" i="1"/>
  <c r="M90" i="1" s="1"/>
  <c r="L80" i="1"/>
  <c r="L90" i="1" s="1"/>
  <c r="J80" i="1"/>
  <c r="J90" i="1" s="1"/>
  <c r="H80" i="1"/>
  <c r="H90" i="1" s="1"/>
  <c r="JR79" i="1"/>
  <c r="JQ79" i="1"/>
  <c r="JP79" i="1"/>
  <c r="JO79" i="1"/>
  <c r="JN79" i="1"/>
  <c r="JM79" i="1"/>
  <c r="JL79" i="1"/>
  <c r="JK79" i="1"/>
  <c r="JG78" i="1"/>
  <c r="JO78" i="1" s="1"/>
  <c r="JE78" i="1"/>
  <c r="JM78" i="1" s="1"/>
  <c r="JC78" i="1"/>
  <c r="IY78" i="1"/>
  <c r="IW78" i="1"/>
  <c r="IU78" i="1"/>
  <c r="IQ78" i="1"/>
  <c r="IO78" i="1"/>
  <c r="IM78" i="1"/>
  <c r="II78" i="1"/>
  <c r="IG78" i="1"/>
  <c r="IE78" i="1"/>
  <c r="IA78" i="1"/>
  <c r="HY78" i="1"/>
  <c r="HW78" i="1"/>
  <c r="HS78" i="1"/>
  <c r="HQ78" i="1"/>
  <c r="HO78" i="1"/>
  <c r="HK78" i="1"/>
  <c r="HI78" i="1"/>
  <c r="HG78" i="1"/>
  <c r="HC78" i="1"/>
  <c r="HA78" i="1"/>
  <c r="GY78" i="1"/>
  <c r="GU78" i="1"/>
  <c r="GS78" i="1"/>
  <c r="GQ78" i="1"/>
  <c r="GM78" i="1"/>
  <c r="GK78" i="1"/>
  <c r="GI78" i="1"/>
  <c r="GE78" i="1"/>
  <c r="GC78" i="1"/>
  <c r="GA78" i="1"/>
  <c r="FW78" i="1"/>
  <c r="FU78" i="1"/>
  <c r="FS78" i="1"/>
  <c r="FO78" i="1"/>
  <c r="FM78" i="1"/>
  <c r="FK78" i="1"/>
  <c r="FG78" i="1"/>
  <c r="FE78" i="1"/>
  <c r="FC78" i="1"/>
  <c r="EY78" i="1"/>
  <c r="EW78" i="1"/>
  <c r="EU78" i="1"/>
  <c r="EQ78" i="1"/>
  <c r="EO78" i="1"/>
  <c r="EM78" i="1"/>
  <c r="EI78" i="1"/>
  <c r="EG78" i="1"/>
  <c r="EE78" i="1"/>
  <c r="EA78" i="1"/>
  <c r="DY78" i="1"/>
  <c r="DW78" i="1"/>
  <c r="DS78" i="1"/>
  <c r="DQ78" i="1"/>
  <c r="DO78" i="1"/>
  <c r="DK78" i="1"/>
  <c r="DI78" i="1"/>
  <c r="DG78" i="1"/>
  <c r="DC78" i="1"/>
  <c r="DA78" i="1"/>
  <c r="CY78" i="1"/>
  <c r="CU78" i="1"/>
  <c r="CS78" i="1"/>
  <c r="CQ78" i="1"/>
  <c r="CM78" i="1"/>
  <c r="CK78" i="1"/>
  <c r="CI78" i="1"/>
  <c r="CE78" i="1"/>
  <c r="CC78" i="1"/>
  <c r="CA78" i="1"/>
  <c r="BW78" i="1"/>
  <c r="BU78" i="1"/>
  <c r="BS78" i="1"/>
  <c r="BO78" i="1"/>
  <c r="BM78" i="1"/>
  <c r="BK78" i="1"/>
  <c r="BG78" i="1"/>
  <c r="BE78" i="1"/>
  <c r="BC78" i="1"/>
  <c r="AY78" i="1"/>
  <c r="AW78" i="1"/>
  <c r="AU78" i="1"/>
  <c r="AQ78" i="1"/>
  <c r="AO78" i="1"/>
  <c r="AM78" i="1"/>
  <c r="AI78" i="1"/>
  <c r="AG78" i="1"/>
  <c r="AE78" i="1"/>
  <c r="AA78" i="1"/>
  <c r="Y78" i="1"/>
  <c r="W78" i="1"/>
  <c r="S78" i="1"/>
  <c r="Q78" i="1"/>
  <c r="O78" i="1"/>
  <c r="K78" i="1"/>
  <c r="I78" i="1"/>
  <c r="G78" i="1"/>
  <c r="JP77" i="1"/>
  <c r="JO77" i="1"/>
  <c r="JM77" i="1"/>
  <c r="JK77" i="1"/>
  <c r="JI77" i="1"/>
  <c r="JH77" i="1"/>
  <c r="JJ77" i="1" s="1"/>
  <c r="JF77" i="1"/>
  <c r="JD77" i="1"/>
  <c r="JA77" i="1"/>
  <c r="IZ77" i="1"/>
  <c r="JB77" i="1" s="1"/>
  <c r="IX77" i="1"/>
  <c r="IV77" i="1"/>
  <c r="IT77" i="1"/>
  <c r="IS77" i="1"/>
  <c r="IR77" i="1"/>
  <c r="IP77" i="1"/>
  <c r="IN77" i="1"/>
  <c r="IL77" i="1"/>
  <c r="IK77" i="1"/>
  <c r="IJ77" i="1"/>
  <c r="IH77" i="1"/>
  <c r="IF77" i="1"/>
  <c r="IC77" i="1"/>
  <c r="IB77" i="1"/>
  <c r="HZ77" i="1"/>
  <c r="ID77" i="1" s="1"/>
  <c r="HX77" i="1"/>
  <c r="HU77" i="1"/>
  <c r="HT77" i="1"/>
  <c r="HV77" i="1" s="1"/>
  <c r="HR77" i="1"/>
  <c r="HP77" i="1"/>
  <c r="HM77" i="1"/>
  <c r="HL77" i="1"/>
  <c r="HJ77" i="1"/>
  <c r="HH77" i="1"/>
  <c r="HE77" i="1"/>
  <c r="HD77" i="1"/>
  <c r="HB77" i="1"/>
  <c r="GZ77" i="1"/>
  <c r="GW77" i="1"/>
  <c r="GV77" i="1"/>
  <c r="GX77" i="1" s="1"/>
  <c r="GT77" i="1"/>
  <c r="GR77" i="1"/>
  <c r="GO77" i="1"/>
  <c r="GN77" i="1"/>
  <c r="GP77" i="1" s="1"/>
  <c r="GL77" i="1"/>
  <c r="GJ77" i="1"/>
  <c r="GH77" i="1"/>
  <c r="GG77" i="1"/>
  <c r="GF77" i="1"/>
  <c r="GD77" i="1"/>
  <c r="GB77" i="1"/>
  <c r="FY77" i="1"/>
  <c r="FX77" i="1"/>
  <c r="FV77" i="1"/>
  <c r="FZ77" i="1" s="1"/>
  <c r="FT77" i="1"/>
  <c r="FQ77" i="1"/>
  <c r="FP77" i="1"/>
  <c r="FN77" i="1"/>
  <c r="FR77" i="1" s="1"/>
  <c r="FL77" i="1"/>
  <c r="FI77" i="1"/>
  <c r="FH77" i="1"/>
  <c r="FJ77" i="1" s="1"/>
  <c r="FF77" i="1"/>
  <c r="FD77" i="1"/>
  <c r="FA77" i="1"/>
  <c r="EZ77" i="1"/>
  <c r="FB77" i="1" s="1"/>
  <c r="EX77" i="1"/>
  <c r="EV77" i="1"/>
  <c r="ES77" i="1"/>
  <c r="ER77" i="1"/>
  <c r="ET77" i="1" s="1"/>
  <c r="EP77" i="1"/>
  <c r="EN77" i="1"/>
  <c r="EK77" i="1"/>
  <c r="EJ77" i="1"/>
  <c r="EL77" i="1" s="1"/>
  <c r="EH77" i="1"/>
  <c r="EF77" i="1"/>
  <c r="EC77" i="1"/>
  <c r="EB77" i="1"/>
  <c r="ED77" i="1" s="1"/>
  <c r="DZ77" i="1"/>
  <c r="DX77" i="1"/>
  <c r="DV77" i="1"/>
  <c r="DU77" i="1"/>
  <c r="DT77" i="1"/>
  <c r="DR77" i="1"/>
  <c r="DP77" i="1"/>
  <c r="DM77" i="1"/>
  <c r="DL77" i="1"/>
  <c r="DJ77" i="1"/>
  <c r="DN77" i="1" s="1"/>
  <c r="DH77" i="1"/>
  <c r="DE77" i="1"/>
  <c r="DD77" i="1"/>
  <c r="DB77" i="1"/>
  <c r="DF77" i="1" s="1"/>
  <c r="CZ77" i="1"/>
  <c r="CW77" i="1"/>
  <c r="CV77" i="1"/>
  <c r="CX77" i="1" s="1"/>
  <c r="CT77" i="1"/>
  <c r="CR77" i="1"/>
  <c r="CO77" i="1"/>
  <c r="CN77" i="1"/>
  <c r="CL77" i="1"/>
  <c r="CJ77" i="1"/>
  <c r="CG77" i="1"/>
  <c r="CF77" i="1"/>
  <c r="CD77" i="1"/>
  <c r="CB77" i="1"/>
  <c r="BY77" i="1"/>
  <c r="BX77" i="1"/>
  <c r="BZ77" i="1" s="1"/>
  <c r="BV77" i="1"/>
  <c r="BT77" i="1"/>
  <c r="BQ77" i="1"/>
  <c r="BP77" i="1"/>
  <c r="BR77" i="1" s="1"/>
  <c r="BN77" i="1"/>
  <c r="BL77" i="1"/>
  <c r="BJ77" i="1"/>
  <c r="BI77" i="1"/>
  <c r="BH77" i="1"/>
  <c r="BF77" i="1"/>
  <c r="BD77" i="1"/>
  <c r="BB77" i="1"/>
  <c r="BA77" i="1"/>
  <c r="AZ77" i="1"/>
  <c r="AX77" i="1"/>
  <c r="AV77" i="1"/>
  <c r="AS77" i="1"/>
  <c r="AR77" i="1"/>
  <c r="AP77" i="1"/>
  <c r="AT77" i="1" s="1"/>
  <c r="AN77" i="1"/>
  <c r="AK77" i="1"/>
  <c r="AJ77" i="1"/>
  <c r="AL77" i="1" s="1"/>
  <c r="AH77" i="1"/>
  <c r="AF77" i="1"/>
  <c r="AC77" i="1"/>
  <c r="AB77" i="1"/>
  <c r="AD77" i="1" s="1"/>
  <c r="Z77" i="1"/>
  <c r="X77" i="1"/>
  <c r="U77" i="1"/>
  <c r="T77" i="1"/>
  <c r="V77" i="1" s="1"/>
  <c r="R77" i="1"/>
  <c r="P77" i="1"/>
  <c r="M77" i="1"/>
  <c r="L77" i="1"/>
  <c r="N77" i="1" s="1"/>
  <c r="J77" i="1"/>
  <c r="H77" i="1"/>
  <c r="JP76" i="1"/>
  <c r="JO76" i="1"/>
  <c r="JM76" i="1"/>
  <c r="JK76" i="1"/>
  <c r="JI76" i="1"/>
  <c r="JH76" i="1"/>
  <c r="JJ76" i="1" s="1"/>
  <c r="JF76" i="1"/>
  <c r="JD76" i="1"/>
  <c r="JB76" i="1"/>
  <c r="JA76" i="1"/>
  <c r="IZ76" i="1"/>
  <c r="IX76" i="1"/>
  <c r="IV76" i="1"/>
  <c r="IS76" i="1"/>
  <c r="IR76" i="1"/>
  <c r="IP76" i="1"/>
  <c r="IT76" i="1" s="1"/>
  <c r="IN76" i="1"/>
  <c r="IK76" i="1"/>
  <c r="IJ76" i="1"/>
  <c r="IH76" i="1"/>
  <c r="IL76" i="1" s="1"/>
  <c r="IF76" i="1"/>
  <c r="IC76" i="1"/>
  <c r="IB76" i="1"/>
  <c r="ID76" i="1" s="1"/>
  <c r="HZ76" i="1"/>
  <c r="HX76" i="1"/>
  <c r="HU76" i="1"/>
  <c r="HT76" i="1"/>
  <c r="HR76" i="1"/>
  <c r="HP76" i="1"/>
  <c r="HM76" i="1"/>
  <c r="HL76" i="1"/>
  <c r="HJ76" i="1"/>
  <c r="HH76" i="1"/>
  <c r="HE76" i="1"/>
  <c r="HD76" i="1"/>
  <c r="HF76" i="1" s="1"/>
  <c r="HB76" i="1"/>
  <c r="GZ76" i="1"/>
  <c r="GW76" i="1"/>
  <c r="GV76" i="1"/>
  <c r="GX76" i="1" s="1"/>
  <c r="GT76" i="1"/>
  <c r="GR76" i="1"/>
  <c r="GP76" i="1"/>
  <c r="GO76" i="1"/>
  <c r="GN76" i="1"/>
  <c r="GL76" i="1"/>
  <c r="GJ76" i="1"/>
  <c r="GH76" i="1"/>
  <c r="GG76" i="1"/>
  <c r="GF76" i="1"/>
  <c r="GD76" i="1"/>
  <c r="GB76" i="1"/>
  <c r="FY76" i="1"/>
  <c r="FX76" i="1"/>
  <c r="FV76" i="1"/>
  <c r="FZ76" i="1" s="1"/>
  <c r="FT76" i="1"/>
  <c r="FQ76" i="1"/>
  <c r="FP76" i="1"/>
  <c r="FR76" i="1" s="1"/>
  <c r="FN76" i="1"/>
  <c r="FL76" i="1"/>
  <c r="FI76" i="1"/>
  <c r="FH76" i="1"/>
  <c r="FJ76" i="1" s="1"/>
  <c r="FF76" i="1"/>
  <c r="FD76" i="1"/>
  <c r="FA76" i="1"/>
  <c r="EZ76" i="1"/>
  <c r="FB76" i="1" s="1"/>
  <c r="EX76" i="1"/>
  <c r="EV76" i="1"/>
  <c r="ES76" i="1"/>
  <c r="ER76" i="1"/>
  <c r="ET76" i="1" s="1"/>
  <c r="EP76" i="1"/>
  <c r="EN76" i="1"/>
  <c r="EK76" i="1"/>
  <c r="EJ76" i="1"/>
  <c r="EL76" i="1" s="1"/>
  <c r="EH76" i="1"/>
  <c r="EF76" i="1"/>
  <c r="ED76" i="1"/>
  <c r="EC76" i="1"/>
  <c r="EB76" i="1"/>
  <c r="DZ76" i="1"/>
  <c r="DX76" i="1"/>
  <c r="DV76" i="1"/>
  <c r="DU76" i="1"/>
  <c r="DT76" i="1"/>
  <c r="DR76" i="1"/>
  <c r="DP76" i="1"/>
  <c r="DM76" i="1"/>
  <c r="DL76" i="1"/>
  <c r="DJ76" i="1"/>
  <c r="DN76" i="1" s="1"/>
  <c r="DH76" i="1"/>
  <c r="DE76" i="1"/>
  <c r="DD76" i="1"/>
  <c r="DF76" i="1" s="1"/>
  <c r="DB76" i="1"/>
  <c r="CZ76" i="1"/>
  <c r="CW76" i="1"/>
  <c r="CV76" i="1"/>
  <c r="CT76" i="1"/>
  <c r="CR76" i="1"/>
  <c r="CO76" i="1"/>
  <c r="CN76" i="1"/>
  <c r="CL76" i="1"/>
  <c r="CJ76" i="1"/>
  <c r="CG76" i="1"/>
  <c r="CF76" i="1"/>
  <c r="CH76" i="1" s="1"/>
  <c r="CD76" i="1"/>
  <c r="CB76" i="1"/>
  <c r="BY76" i="1"/>
  <c r="BX76" i="1"/>
  <c r="BZ76" i="1" s="1"/>
  <c r="BV76" i="1"/>
  <c r="BT76" i="1"/>
  <c r="BR76" i="1"/>
  <c r="BQ76" i="1"/>
  <c r="BP76" i="1"/>
  <c r="BN76" i="1"/>
  <c r="BL76" i="1"/>
  <c r="BI76" i="1"/>
  <c r="BH76" i="1"/>
  <c r="BF76" i="1"/>
  <c r="BJ76" i="1" s="1"/>
  <c r="BD76" i="1"/>
  <c r="BA76" i="1"/>
  <c r="AZ76" i="1"/>
  <c r="AX76" i="1"/>
  <c r="BB76" i="1" s="1"/>
  <c r="AV76" i="1"/>
  <c r="AS76" i="1"/>
  <c r="AR76" i="1"/>
  <c r="AT76" i="1" s="1"/>
  <c r="AP76" i="1"/>
  <c r="AN76" i="1"/>
  <c r="AK76" i="1"/>
  <c r="AJ76" i="1"/>
  <c r="AL76" i="1" s="1"/>
  <c r="AH76" i="1"/>
  <c r="AF76" i="1"/>
  <c r="AC76" i="1"/>
  <c r="AB76" i="1"/>
  <c r="AD76" i="1" s="1"/>
  <c r="Z76" i="1"/>
  <c r="X76" i="1"/>
  <c r="U76" i="1"/>
  <c r="T76" i="1"/>
  <c r="V76" i="1" s="1"/>
  <c r="R76" i="1"/>
  <c r="P76" i="1"/>
  <c r="M76" i="1"/>
  <c r="L76" i="1"/>
  <c r="N76" i="1" s="1"/>
  <c r="J76" i="1"/>
  <c r="H76" i="1"/>
  <c r="JO75" i="1"/>
  <c r="JM75" i="1"/>
  <c r="JK75" i="1"/>
  <c r="JJ75" i="1"/>
  <c r="JI75" i="1"/>
  <c r="JH75" i="1"/>
  <c r="JF75" i="1"/>
  <c r="JD75" i="1"/>
  <c r="JB75" i="1"/>
  <c r="JA75" i="1"/>
  <c r="IZ75" i="1"/>
  <c r="IX75" i="1"/>
  <c r="IV75" i="1"/>
  <c r="IS75" i="1"/>
  <c r="IR75" i="1"/>
  <c r="IP75" i="1"/>
  <c r="IT75" i="1" s="1"/>
  <c r="IN75" i="1"/>
  <c r="IK75" i="1"/>
  <c r="IJ75" i="1"/>
  <c r="IL75" i="1" s="1"/>
  <c r="IH75" i="1"/>
  <c r="IF75" i="1"/>
  <c r="IC75" i="1"/>
  <c r="IB75" i="1"/>
  <c r="HZ75" i="1"/>
  <c r="HX75" i="1"/>
  <c r="HU75" i="1"/>
  <c r="HT75" i="1"/>
  <c r="HR75" i="1"/>
  <c r="HP75" i="1"/>
  <c r="HM75" i="1"/>
  <c r="HL75" i="1"/>
  <c r="HN75" i="1" s="1"/>
  <c r="HJ75" i="1"/>
  <c r="HH75" i="1"/>
  <c r="HE75" i="1"/>
  <c r="HD75" i="1"/>
  <c r="HF75" i="1" s="1"/>
  <c r="HB75" i="1"/>
  <c r="GZ75" i="1"/>
  <c r="GX75" i="1"/>
  <c r="GW75" i="1"/>
  <c r="GV75" i="1"/>
  <c r="GT75" i="1"/>
  <c r="GR75" i="1"/>
  <c r="GO75" i="1"/>
  <c r="GN75" i="1"/>
  <c r="GL75" i="1"/>
  <c r="GP75" i="1" s="1"/>
  <c r="GJ75" i="1"/>
  <c r="GG75" i="1"/>
  <c r="GF75" i="1"/>
  <c r="GD75" i="1"/>
  <c r="GH75" i="1" s="1"/>
  <c r="GB75" i="1"/>
  <c r="FY75" i="1"/>
  <c r="FX75" i="1"/>
  <c r="FZ75" i="1" s="1"/>
  <c r="FV75" i="1"/>
  <c r="FT75" i="1"/>
  <c r="FQ75" i="1"/>
  <c r="FP75" i="1"/>
  <c r="FR75" i="1" s="1"/>
  <c r="FN75" i="1"/>
  <c r="FL75" i="1"/>
  <c r="FI75" i="1"/>
  <c r="FH75" i="1"/>
  <c r="FJ75" i="1" s="1"/>
  <c r="FF75" i="1"/>
  <c r="FD75" i="1"/>
  <c r="FA75" i="1"/>
  <c r="EZ75" i="1"/>
  <c r="FB75" i="1" s="1"/>
  <c r="EX75" i="1"/>
  <c r="EV75" i="1"/>
  <c r="ES75" i="1"/>
  <c r="ER75" i="1"/>
  <c r="ET75" i="1" s="1"/>
  <c r="EP75" i="1"/>
  <c r="EN75" i="1"/>
  <c r="EL75" i="1"/>
  <c r="EK75" i="1"/>
  <c r="EJ75" i="1"/>
  <c r="EH75" i="1"/>
  <c r="EF75" i="1"/>
  <c r="EC75" i="1"/>
  <c r="EB75" i="1"/>
  <c r="DZ75" i="1"/>
  <c r="ED75" i="1" s="1"/>
  <c r="DX75" i="1"/>
  <c r="DU75" i="1"/>
  <c r="DT75" i="1"/>
  <c r="DR75" i="1"/>
  <c r="DV75" i="1" s="1"/>
  <c r="DP75" i="1"/>
  <c r="DM75" i="1"/>
  <c r="DL75" i="1"/>
  <c r="DN75" i="1" s="1"/>
  <c r="DJ75" i="1"/>
  <c r="DH75" i="1"/>
  <c r="DE75" i="1"/>
  <c r="DD75" i="1"/>
  <c r="DB75" i="1"/>
  <c r="CZ75" i="1"/>
  <c r="CW75" i="1"/>
  <c r="CV75" i="1"/>
  <c r="CT75" i="1"/>
  <c r="CR75" i="1"/>
  <c r="CO75" i="1"/>
  <c r="CN75" i="1"/>
  <c r="CP75" i="1" s="1"/>
  <c r="CL75" i="1"/>
  <c r="CJ75" i="1"/>
  <c r="CG75" i="1"/>
  <c r="CF75" i="1"/>
  <c r="CH75" i="1" s="1"/>
  <c r="CD75" i="1"/>
  <c r="CB75" i="1"/>
  <c r="BZ75" i="1"/>
  <c r="BY75" i="1"/>
  <c r="BX75" i="1"/>
  <c r="BV75" i="1"/>
  <c r="BT75" i="1"/>
  <c r="BR75" i="1"/>
  <c r="BQ75" i="1"/>
  <c r="BP75" i="1"/>
  <c r="BN75" i="1"/>
  <c r="BL75" i="1"/>
  <c r="BI75" i="1"/>
  <c r="BH75" i="1"/>
  <c r="BF75" i="1"/>
  <c r="BJ75" i="1" s="1"/>
  <c r="BD75" i="1"/>
  <c r="BA75" i="1"/>
  <c r="AZ75" i="1"/>
  <c r="BB75" i="1" s="1"/>
  <c r="AX75" i="1"/>
  <c r="AV75" i="1"/>
  <c r="AS75" i="1"/>
  <c r="AR75" i="1"/>
  <c r="AT75" i="1" s="1"/>
  <c r="AP75" i="1"/>
  <c r="AN75" i="1"/>
  <c r="AK75" i="1"/>
  <c r="AJ75" i="1"/>
  <c r="AL75" i="1" s="1"/>
  <c r="AH75" i="1"/>
  <c r="AF75" i="1"/>
  <c r="AC75" i="1"/>
  <c r="AB75" i="1"/>
  <c r="AD75" i="1" s="1"/>
  <c r="Z75" i="1"/>
  <c r="X75" i="1"/>
  <c r="U75" i="1"/>
  <c r="T75" i="1"/>
  <c r="V75" i="1" s="1"/>
  <c r="R75" i="1"/>
  <c r="P75" i="1"/>
  <c r="N75" i="1"/>
  <c r="M75" i="1"/>
  <c r="L75" i="1"/>
  <c r="J75" i="1"/>
  <c r="H75" i="1"/>
  <c r="JO74" i="1"/>
  <c r="JM74" i="1"/>
  <c r="JK74" i="1"/>
  <c r="JI74" i="1"/>
  <c r="JH74" i="1"/>
  <c r="JF74" i="1"/>
  <c r="JD74" i="1"/>
  <c r="JA74" i="1"/>
  <c r="IZ74" i="1"/>
  <c r="IX74" i="1"/>
  <c r="JB74" i="1" s="1"/>
  <c r="IV74" i="1"/>
  <c r="IS74" i="1"/>
  <c r="IR74" i="1"/>
  <c r="IT74" i="1" s="1"/>
  <c r="IP74" i="1"/>
  <c r="IN74" i="1"/>
  <c r="IK74" i="1"/>
  <c r="IJ74" i="1"/>
  <c r="IH74" i="1"/>
  <c r="IF74" i="1"/>
  <c r="IC74" i="1"/>
  <c r="IB74" i="1"/>
  <c r="HZ74" i="1"/>
  <c r="HX74" i="1"/>
  <c r="HU74" i="1"/>
  <c r="HT74" i="1"/>
  <c r="HV74" i="1" s="1"/>
  <c r="HR74" i="1"/>
  <c r="HP74" i="1"/>
  <c r="HM74" i="1"/>
  <c r="HL74" i="1"/>
  <c r="HN74" i="1" s="1"/>
  <c r="HJ74" i="1"/>
  <c r="HH74" i="1"/>
  <c r="HF74" i="1"/>
  <c r="HE74" i="1"/>
  <c r="HD74" i="1"/>
  <c r="HB74" i="1"/>
  <c r="GZ74" i="1"/>
  <c r="GX74" i="1"/>
  <c r="GW74" i="1"/>
  <c r="GV74" i="1"/>
  <c r="GT74" i="1"/>
  <c r="GR74" i="1"/>
  <c r="GO74" i="1"/>
  <c r="GN74" i="1"/>
  <c r="GL74" i="1"/>
  <c r="GP74" i="1" s="1"/>
  <c r="GJ74" i="1"/>
  <c r="GG74" i="1"/>
  <c r="GF74" i="1"/>
  <c r="GH74" i="1" s="1"/>
  <c r="GD74" i="1"/>
  <c r="GB74" i="1"/>
  <c r="FY74" i="1"/>
  <c r="FX74" i="1"/>
  <c r="FZ74" i="1" s="1"/>
  <c r="FV74" i="1"/>
  <c r="FT74" i="1"/>
  <c r="FQ74" i="1"/>
  <c r="FP74" i="1"/>
  <c r="FR74" i="1" s="1"/>
  <c r="FN74" i="1"/>
  <c r="FL74" i="1"/>
  <c r="FI74" i="1"/>
  <c r="FH74" i="1"/>
  <c r="FJ74" i="1" s="1"/>
  <c r="FF74" i="1"/>
  <c r="FD74" i="1"/>
  <c r="FA74" i="1"/>
  <c r="EZ74" i="1"/>
  <c r="FB74" i="1" s="1"/>
  <c r="EX74" i="1"/>
  <c r="EV74" i="1"/>
  <c r="ET74" i="1"/>
  <c r="ES74" i="1"/>
  <c r="ER74" i="1"/>
  <c r="EP74" i="1"/>
  <c r="EN74" i="1"/>
  <c r="EL74" i="1"/>
  <c r="EK74" i="1"/>
  <c r="EJ74" i="1"/>
  <c r="EH74" i="1"/>
  <c r="EF74" i="1"/>
  <c r="EC74" i="1"/>
  <c r="EB74" i="1"/>
  <c r="DZ74" i="1"/>
  <c r="ED74" i="1" s="1"/>
  <c r="DX74" i="1"/>
  <c r="DU74" i="1"/>
  <c r="DT74" i="1"/>
  <c r="DV74" i="1" s="1"/>
  <c r="DR74" i="1"/>
  <c r="DP74" i="1"/>
  <c r="DM74" i="1"/>
  <c r="DL74" i="1"/>
  <c r="DJ74" i="1"/>
  <c r="DH74" i="1"/>
  <c r="DE74" i="1"/>
  <c r="DD74" i="1"/>
  <c r="DB74" i="1"/>
  <c r="CZ74" i="1"/>
  <c r="CW74" i="1"/>
  <c r="CV74" i="1"/>
  <c r="CX74" i="1" s="1"/>
  <c r="CT74" i="1"/>
  <c r="CR74" i="1"/>
  <c r="CP74" i="1"/>
  <c r="CO74" i="1"/>
  <c r="CN74" i="1"/>
  <c r="CL74" i="1"/>
  <c r="CJ74" i="1"/>
  <c r="CH74" i="1"/>
  <c r="CG74" i="1"/>
  <c r="CF74" i="1"/>
  <c r="CD74" i="1"/>
  <c r="CB74" i="1"/>
  <c r="BY74" i="1"/>
  <c r="BX74" i="1"/>
  <c r="BV74" i="1"/>
  <c r="BZ74" i="1" s="1"/>
  <c r="BT74" i="1"/>
  <c r="BQ74" i="1"/>
  <c r="BP74" i="1"/>
  <c r="BN74" i="1"/>
  <c r="BR74" i="1" s="1"/>
  <c r="BL74" i="1"/>
  <c r="BI74" i="1"/>
  <c r="BH74" i="1"/>
  <c r="BF74" i="1"/>
  <c r="BD74" i="1"/>
  <c r="BA74" i="1"/>
  <c r="AZ74" i="1"/>
  <c r="BB74" i="1" s="1"/>
  <c r="AX74" i="1"/>
  <c r="AV74" i="1"/>
  <c r="AS74" i="1"/>
  <c r="AR74" i="1"/>
  <c r="AP74" i="1"/>
  <c r="AN74" i="1"/>
  <c r="AK74" i="1"/>
  <c r="AJ74" i="1"/>
  <c r="AL74" i="1" s="1"/>
  <c r="AH74" i="1"/>
  <c r="AF74" i="1"/>
  <c r="AD74" i="1"/>
  <c r="AC74" i="1"/>
  <c r="AB74" i="1"/>
  <c r="Z74" i="1"/>
  <c r="X74" i="1"/>
  <c r="U74" i="1"/>
  <c r="T74" i="1"/>
  <c r="R74" i="1"/>
  <c r="V74" i="1" s="1"/>
  <c r="P74" i="1"/>
  <c r="N74" i="1"/>
  <c r="M74" i="1"/>
  <c r="L74" i="1"/>
  <c r="J74" i="1"/>
  <c r="H74" i="1"/>
  <c r="JO73" i="1"/>
  <c r="JM73" i="1"/>
  <c r="JK73" i="1"/>
  <c r="JI73" i="1"/>
  <c r="JQ73" i="1" s="1"/>
  <c r="JH73" i="1"/>
  <c r="JF73" i="1"/>
  <c r="JD73" i="1"/>
  <c r="JA73" i="1"/>
  <c r="IZ73" i="1"/>
  <c r="IX73" i="1"/>
  <c r="IV73" i="1"/>
  <c r="JL73" i="1" s="1"/>
  <c r="IS73" i="1"/>
  <c r="IR73" i="1"/>
  <c r="IT73" i="1" s="1"/>
  <c r="IP73" i="1"/>
  <c r="IN73" i="1"/>
  <c r="IK73" i="1"/>
  <c r="IJ73" i="1"/>
  <c r="IH73" i="1"/>
  <c r="IF73" i="1"/>
  <c r="IC73" i="1"/>
  <c r="IB73" i="1"/>
  <c r="ID73" i="1" s="1"/>
  <c r="HZ73" i="1"/>
  <c r="HX73" i="1"/>
  <c r="HV73" i="1"/>
  <c r="HU73" i="1"/>
  <c r="HT73" i="1"/>
  <c r="HR73" i="1"/>
  <c r="HP73" i="1"/>
  <c r="HM73" i="1"/>
  <c r="HL73" i="1"/>
  <c r="HJ73" i="1"/>
  <c r="HN73" i="1" s="1"/>
  <c r="HH73" i="1"/>
  <c r="HF73" i="1"/>
  <c r="HE73" i="1"/>
  <c r="HD73" i="1"/>
  <c r="HB73" i="1"/>
  <c r="GZ73" i="1"/>
  <c r="GW73" i="1"/>
  <c r="GV73" i="1"/>
  <c r="GT73" i="1"/>
  <c r="GX73" i="1" s="1"/>
  <c r="GR73" i="1"/>
  <c r="GO73" i="1"/>
  <c r="GN73" i="1"/>
  <c r="GP73" i="1" s="1"/>
  <c r="GL73" i="1"/>
  <c r="GJ73" i="1"/>
  <c r="GG73" i="1"/>
  <c r="GF73" i="1"/>
  <c r="GH73" i="1" s="1"/>
  <c r="GD73" i="1"/>
  <c r="GB73" i="1"/>
  <c r="FY73" i="1"/>
  <c r="FX73" i="1"/>
  <c r="FZ73" i="1" s="1"/>
  <c r="FV73" i="1"/>
  <c r="FT73" i="1"/>
  <c r="FQ73" i="1"/>
  <c r="FP73" i="1"/>
  <c r="FR73" i="1" s="1"/>
  <c r="FN73" i="1"/>
  <c r="FL73" i="1"/>
  <c r="FJ73" i="1"/>
  <c r="FI73" i="1"/>
  <c r="FH73" i="1"/>
  <c r="FF73" i="1"/>
  <c r="FD73" i="1"/>
  <c r="FA73" i="1"/>
  <c r="EZ73" i="1"/>
  <c r="EX73" i="1"/>
  <c r="FB73" i="1" s="1"/>
  <c r="EV73" i="1"/>
  <c r="ES73" i="1"/>
  <c r="ER73" i="1"/>
  <c r="EP73" i="1"/>
  <c r="ET73" i="1" s="1"/>
  <c r="EN73" i="1"/>
  <c r="EK73" i="1"/>
  <c r="EJ73" i="1"/>
  <c r="EH73" i="1"/>
  <c r="EL73" i="1" s="1"/>
  <c r="EF73" i="1"/>
  <c r="EC73" i="1"/>
  <c r="EB73" i="1"/>
  <c r="DZ73" i="1"/>
  <c r="DX73" i="1"/>
  <c r="DU73" i="1"/>
  <c r="DT73" i="1"/>
  <c r="DV73" i="1" s="1"/>
  <c r="DR73" i="1"/>
  <c r="DP73" i="1"/>
  <c r="DM73" i="1"/>
  <c r="DL73" i="1"/>
  <c r="DJ73" i="1"/>
  <c r="DH73" i="1"/>
  <c r="DE73" i="1"/>
  <c r="DD73" i="1"/>
  <c r="DF73" i="1" s="1"/>
  <c r="DB73" i="1"/>
  <c r="CZ73" i="1"/>
  <c r="CW73" i="1"/>
  <c r="CV73" i="1"/>
  <c r="CX73" i="1" s="1"/>
  <c r="CT73" i="1"/>
  <c r="CR73" i="1"/>
  <c r="CP73" i="1"/>
  <c r="CO73" i="1"/>
  <c r="CN73" i="1"/>
  <c r="CL73" i="1"/>
  <c r="CJ73" i="1"/>
  <c r="CG73" i="1"/>
  <c r="CF73" i="1"/>
  <c r="CD73" i="1"/>
  <c r="CH73" i="1" s="1"/>
  <c r="CB73" i="1"/>
  <c r="BY73" i="1"/>
  <c r="BX73" i="1"/>
  <c r="BV73" i="1"/>
  <c r="BZ73" i="1" s="1"/>
  <c r="BT73" i="1"/>
  <c r="BQ73" i="1"/>
  <c r="BP73" i="1"/>
  <c r="BN73" i="1"/>
  <c r="BL73" i="1"/>
  <c r="BI73" i="1"/>
  <c r="BH73" i="1"/>
  <c r="BF73" i="1"/>
  <c r="BD73" i="1"/>
  <c r="BA73" i="1"/>
  <c r="AZ73" i="1"/>
  <c r="AX73" i="1"/>
  <c r="AV73" i="1"/>
  <c r="AS73" i="1"/>
  <c r="AR73" i="1"/>
  <c r="AT73" i="1" s="1"/>
  <c r="AP73" i="1"/>
  <c r="AN73" i="1"/>
  <c r="AK73" i="1"/>
  <c r="AJ73" i="1"/>
  <c r="AL73" i="1" s="1"/>
  <c r="AH73" i="1"/>
  <c r="AF73" i="1"/>
  <c r="AC73" i="1"/>
  <c r="AB73" i="1"/>
  <c r="Z73" i="1"/>
  <c r="AD73" i="1" s="1"/>
  <c r="X73" i="1"/>
  <c r="V73" i="1"/>
  <c r="U73" i="1"/>
  <c r="T73" i="1"/>
  <c r="R73" i="1"/>
  <c r="P73" i="1"/>
  <c r="M73" i="1"/>
  <c r="L73" i="1"/>
  <c r="J73" i="1"/>
  <c r="N73" i="1" s="1"/>
  <c r="H73" i="1"/>
  <c r="JO72" i="1"/>
  <c r="JM72" i="1"/>
  <c r="JK72" i="1"/>
  <c r="JI72" i="1"/>
  <c r="JH72" i="1"/>
  <c r="JJ72" i="1" s="1"/>
  <c r="JF72" i="1"/>
  <c r="JD72" i="1"/>
  <c r="JA72" i="1"/>
  <c r="IZ72" i="1"/>
  <c r="IX72" i="1"/>
  <c r="IV72" i="1"/>
  <c r="IS72" i="1"/>
  <c r="IR72" i="1"/>
  <c r="IT72" i="1" s="1"/>
  <c r="IP72" i="1"/>
  <c r="IN72" i="1"/>
  <c r="IK72" i="1"/>
  <c r="IJ72" i="1"/>
  <c r="IL72" i="1" s="1"/>
  <c r="IH72" i="1"/>
  <c r="IF72" i="1"/>
  <c r="IC72" i="1"/>
  <c r="IB72" i="1"/>
  <c r="ID72" i="1" s="1"/>
  <c r="HZ72" i="1"/>
  <c r="HX72" i="1"/>
  <c r="HU72" i="1"/>
  <c r="HT72" i="1"/>
  <c r="HR72" i="1"/>
  <c r="JN72" i="1" s="1"/>
  <c r="HP72" i="1"/>
  <c r="HN72" i="1"/>
  <c r="HM72" i="1"/>
  <c r="HL72" i="1"/>
  <c r="HJ72" i="1"/>
  <c r="HH72" i="1"/>
  <c r="HE72" i="1"/>
  <c r="HD72" i="1"/>
  <c r="HB72" i="1"/>
  <c r="HF72" i="1" s="1"/>
  <c r="GZ72" i="1"/>
  <c r="GW72" i="1"/>
  <c r="GV72" i="1"/>
  <c r="GT72" i="1"/>
  <c r="GR72" i="1"/>
  <c r="JL72" i="1" s="1"/>
  <c r="GO72" i="1"/>
  <c r="GN72" i="1"/>
  <c r="GL72" i="1"/>
  <c r="GJ72" i="1"/>
  <c r="GG72" i="1"/>
  <c r="GF72" i="1"/>
  <c r="GD72" i="1"/>
  <c r="GB72" i="1"/>
  <c r="FY72" i="1"/>
  <c r="FX72" i="1"/>
  <c r="FZ72" i="1" s="1"/>
  <c r="FV72" i="1"/>
  <c r="FT72" i="1"/>
  <c r="FR72" i="1"/>
  <c r="FQ72" i="1"/>
  <c r="FP72" i="1"/>
  <c r="FN72" i="1"/>
  <c r="FL72" i="1"/>
  <c r="FJ72" i="1"/>
  <c r="FI72" i="1"/>
  <c r="FH72" i="1"/>
  <c r="FF72" i="1"/>
  <c r="FD72" i="1"/>
  <c r="FA72" i="1"/>
  <c r="EZ72" i="1"/>
  <c r="EX72" i="1"/>
  <c r="FB72" i="1" s="1"/>
  <c r="EV72" i="1"/>
  <c r="ES72" i="1"/>
  <c r="JQ72" i="1" s="1"/>
  <c r="ER72" i="1"/>
  <c r="EP72" i="1"/>
  <c r="ET72" i="1" s="1"/>
  <c r="EN72" i="1"/>
  <c r="EK72" i="1"/>
  <c r="EJ72" i="1"/>
  <c r="EH72" i="1"/>
  <c r="EF72" i="1"/>
  <c r="EC72" i="1"/>
  <c r="EB72" i="1"/>
  <c r="ED72" i="1" s="1"/>
  <c r="DZ72" i="1"/>
  <c r="DX72" i="1"/>
  <c r="DU72" i="1"/>
  <c r="DT72" i="1"/>
  <c r="DR72" i="1"/>
  <c r="DP72" i="1"/>
  <c r="DM72" i="1"/>
  <c r="DL72" i="1"/>
  <c r="DN72" i="1" s="1"/>
  <c r="DJ72" i="1"/>
  <c r="DH72" i="1"/>
  <c r="DF72" i="1"/>
  <c r="DE72" i="1"/>
  <c r="DD72" i="1"/>
  <c r="DB72" i="1"/>
  <c r="CZ72" i="1"/>
  <c r="CW72" i="1"/>
  <c r="CV72" i="1"/>
  <c r="CT72" i="1"/>
  <c r="CX72" i="1" s="1"/>
  <c r="CR72" i="1"/>
  <c r="CP72" i="1"/>
  <c r="CO72" i="1"/>
  <c r="CN72" i="1"/>
  <c r="CL72" i="1"/>
  <c r="CJ72" i="1"/>
  <c r="CG72" i="1"/>
  <c r="CF72" i="1"/>
  <c r="CD72" i="1"/>
  <c r="CH72" i="1" s="1"/>
  <c r="CB72" i="1"/>
  <c r="BY72" i="1"/>
  <c r="BX72" i="1"/>
  <c r="BZ72" i="1" s="1"/>
  <c r="BV72" i="1"/>
  <c r="BT72" i="1"/>
  <c r="BQ72" i="1"/>
  <c r="BP72" i="1"/>
  <c r="BR72" i="1" s="1"/>
  <c r="BN72" i="1"/>
  <c r="BL72" i="1"/>
  <c r="BI72" i="1"/>
  <c r="BH72" i="1"/>
  <c r="BJ72" i="1" s="1"/>
  <c r="BF72" i="1"/>
  <c r="BD72" i="1"/>
  <c r="BA72" i="1"/>
  <c r="AZ72" i="1"/>
  <c r="BB72" i="1" s="1"/>
  <c r="AX72" i="1"/>
  <c r="AV72" i="1"/>
  <c r="AT72" i="1"/>
  <c r="AS72" i="1"/>
  <c r="AR72" i="1"/>
  <c r="AP72" i="1"/>
  <c r="AN72" i="1"/>
  <c r="AK72" i="1"/>
  <c r="AJ72" i="1"/>
  <c r="AH72" i="1"/>
  <c r="AL72" i="1" s="1"/>
  <c r="AF72" i="1"/>
  <c r="AC72" i="1"/>
  <c r="AB72" i="1"/>
  <c r="Z72" i="1"/>
  <c r="AD72" i="1" s="1"/>
  <c r="X72" i="1"/>
  <c r="U72" i="1"/>
  <c r="T72" i="1"/>
  <c r="R72" i="1"/>
  <c r="V72" i="1" s="1"/>
  <c r="P72" i="1"/>
  <c r="M72" i="1"/>
  <c r="L72" i="1"/>
  <c r="J72" i="1"/>
  <c r="H72" i="1"/>
  <c r="JO71" i="1"/>
  <c r="JM71" i="1"/>
  <c r="JK71" i="1"/>
  <c r="JI71" i="1"/>
  <c r="JH71" i="1"/>
  <c r="JF71" i="1"/>
  <c r="JD71" i="1"/>
  <c r="JA71" i="1"/>
  <c r="IZ71" i="1"/>
  <c r="JB71" i="1" s="1"/>
  <c r="IX71" i="1"/>
  <c r="IV71" i="1"/>
  <c r="IS71" i="1"/>
  <c r="IR71" i="1"/>
  <c r="IT71" i="1" s="1"/>
  <c r="IP71" i="1"/>
  <c r="IN71" i="1"/>
  <c r="IL71" i="1"/>
  <c r="IK71" i="1"/>
  <c r="IJ71" i="1"/>
  <c r="IH71" i="1"/>
  <c r="IF71" i="1"/>
  <c r="IC71" i="1"/>
  <c r="IB71" i="1"/>
  <c r="HZ71" i="1"/>
  <c r="JN71" i="1" s="1"/>
  <c r="HX71" i="1"/>
  <c r="HU71" i="1"/>
  <c r="HT71" i="1"/>
  <c r="HR71" i="1"/>
  <c r="HV71" i="1" s="1"/>
  <c r="HP71" i="1"/>
  <c r="HM71" i="1"/>
  <c r="JQ71" i="1" s="1"/>
  <c r="HL71" i="1"/>
  <c r="HJ71" i="1"/>
  <c r="HN71" i="1" s="1"/>
  <c r="HH71" i="1"/>
  <c r="HE71" i="1"/>
  <c r="HD71" i="1"/>
  <c r="HB71" i="1"/>
  <c r="GZ71" i="1"/>
  <c r="GW71" i="1"/>
  <c r="GV71" i="1"/>
  <c r="GX71" i="1" s="1"/>
  <c r="GT71" i="1"/>
  <c r="GR71" i="1"/>
  <c r="GO71" i="1"/>
  <c r="GN71" i="1"/>
  <c r="GL71" i="1"/>
  <c r="GJ71" i="1"/>
  <c r="GG71" i="1"/>
  <c r="GF71" i="1"/>
  <c r="GH71" i="1" s="1"/>
  <c r="GD71" i="1"/>
  <c r="GB71" i="1"/>
  <c r="FY71" i="1"/>
  <c r="FX71" i="1"/>
  <c r="FZ71" i="1" s="1"/>
  <c r="FV71" i="1"/>
  <c r="FT71" i="1"/>
  <c r="FR71" i="1"/>
  <c r="FQ71" i="1"/>
  <c r="FP71" i="1"/>
  <c r="FN71" i="1"/>
  <c r="FL71" i="1"/>
  <c r="FI71" i="1"/>
  <c r="FH71" i="1"/>
  <c r="FF71" i="1"/>
  <c r="FJ71" i="1" s="1"/>
  <c r="FD71" i="1"/>
  <c r="FA71" i="1"/>
  <c r="EZ71" i="1"/>
  <c r="EX71" i="1"/>
  <c r="FB71" i="1" s="1"/>
  <c r="EV71" i="1"/>
  <c r="ES71" i="1"/>
  <c r="ER71" i="1"/>
  <c r="EP71" i="1"/>
  <c r="EN71" i="1"/>
  <c r="EK71" i="1"/>
  <c r="EJ71" i="1"/>
  <c r="EH71" i="1"/>
  <c r="EF71" i="1"/>
  <c r="EC71" i="1"/>
  <c r="EB71" i="1"/>
  <c r="DZ71" i="1"/>
  <c r="DX71" i="1"/>
  <c r="DU71" i="1"/>
  <c r="DT71" i="1"/>
  <c r="DV71" i="1" s="1"/>
  <c r="DR71" i="1"/>
  <c r="DP71" i="1"/>
  <c r="DM71" i="1"/>
  <c r="DL71" i="1"/>
  <c r="DN71" i="1" s="1"/>
  <c r="DJ71" i="1"/>
  <c r="DH71" i="1"/>
  <c r="DE71" i="1"/>
  <c r="DD71" i="1"/>
  <c r="DB71" i="1"/>
  <c r="DF71" i="1" s="1"/>
  <c r="CZ71" i="1"/>
  <c r="CX71" i="1"/>
  <c r="CW71" i="1"/>
  <c r="CV71" i="1"/>
  <c r="CT71" i="1"/>
  <c r="CR71" i="1"/>
  <c r="CO71" i="1"/>
  <c r="CN71" i="1"/>
  <c r="CL71" i="1"/>
  <c r="CP71" i="1" s="1"/>
  <c r="CJ71" i="1"/>
  <c r="CG71" i="1"/>
  <c r="CF71" i="1"/>
  <c r="CH71" i="1" s="1"/>
  <c r="CD71" i="1"/>
  <c r="CB71" i="1"/>
  <c r="BY71" i="1"/>
  <c r="BX71" i="1"/>
  <c r="BV71" i="1"/>
  <c r="BT71" i="1"/>
  <c r="BQ71" i="1"/>
  <c r="BP71" i="1"/>
  <c r="BN71" i="1"/>
  <c r="BL71" i="1"/>
  <c r="BR71" i="1" s="1"/>
  <c r="BI71" i="1"/>
  <c r="BH71" i="1"/>
  <c r="BF71" i="1"/>
  <c r="BD71" i="1"/>
  <c r="BB71" i="1"/>
  <c r="BA71" i="1"/>
  <c r="AZ71" i="1"/>
  <c r="AX71" i="1"/>
  <c r="AV71" i="1"/>
  <c r="AT71" i="1"/>
  <c r="AS71" i="1"/>
  <c r="AR71" i="1"/>
  <c r="AP71" i="1"/>
  <c r="AN71" i="1"/>
  <c r="AK71" i="1"/>
  <c r="AJ71" i="1"/>
  <c r="AH71" i="1"/>
  <c r="AL71" i="1" s="1"/>
  <c r="AF71" i="1"/>
  <c r="AC71" i="1"/>
  <c r="AB71" i="1"/>
  <c r="Z71" i="1"/>
  <c r="AD71" i="1" s="1"/>
  <c r="X71" i="1"/>
  <c r="U71" i="1"/>
  <c r="T71" i="1"/>
  <c r="R71" i="1"/>
  <c r="P71" i="1"/>
  <c r="M71" i="1"/>
  <c r="L71" i="1"/>
  <c r="N71" i="1" s="1"/>
  <c r="J71" i="1"/>
  <c r="H71" i="1"/>
  <c r="JO70" i="1"/>
  <c r="JM70" i="1"/>
  <c r="JK70" i="1"/>
  <c r="JI70" i="1"/>
  <c r="JH70" i="1"/>
  <c r="JJ70" i="1" s="1"/>
  <c r="JF70" i="1"/>
  <c r="JD70" i="1"/>
  <c r="JA70" i="1"/>
  <c r="IZ70" i="1"/>
  <c r="JB70" i="1" s="1"/>
  <c r="IX70" i="1"/>
  <c r="IV70" i="1"/>
  <c r="IS70" i="1"/>
  <c r="IR70" i="1"/>
  <c r="IT70" i="1" s="1"/>
  <c r="IP70" i="1"/>
  <c r="IN70" i="1"/>
  <c r="IL70" i="1"/>
  <c r="IK70" i="1"/>
  <c r="IJ70" i="1"/>
  <c r="IH70" i="1"/>
  <c r="IF70" i="1"/>
  <c r="IC70" i="1"/>
  <c r="IB70" i="1"/>
  <c r="HZ70" i="1"/>
  <c r="ID70" i="1" s="1"/>
  <c r="HX70" i="1"/>
  <c r="HU70" i="1"/>
  <c r="HT70" i="1"/>
  <c r="HR70" i="1"/>
  <c r="HV70" i="1" s="1"/>
  <c r="HP70" i="1"/>
  <c r="HM70" i="1"/>
  <c r="HL70" i="1"/>
  <c r="HN70" i="1" s="1"/>
  <c r="HJ70" i="1"/>
  <c r="HH70" i="1"/>
  <c r="HE70" i="1"/>
  <c r="HD70" i="1"/>
  <c r="HB70" i="1"/>
  <c r="GZ70" i="1"/>
  <c r="GW70" i="1"/>
  <c r="GV70" i="1"/>
  <c r="GX70" i="1" s="1"/>
  <c r="GT70" i="1"/>
  <c r="GR70" i="1"/>
  <c r="GO70" i="1"/>
  <c r="GN70" i="1"/>
  <c r="GP70" i="1" s="1"/>
  <c r="GL70" i="1"/>
  <c r="GJ70" i="1"/>
  <c r="GH70" i="1"/>
  <c r="GG70" i="1"/>
  <c r="GF70" i="1"/>
  <c r="GD70" i="1"/>
  <c r="GB70" i="1"/>
  <c r="FY70" i="1"/>
  <c r="FX70" i="1"/>
  <c r="FV70" i="1"/>
  <c r="FZ70" i="1" s="1"/>
  <c r="FT70" i="1"/>
  <c r="FQ70" i="1"/>
  <c r="FP70" i="1"/>
  <c r="FN70" i="1"/>
  <c r="FR70" i="1" s="1"/>
  <c r="FL70" i="1"/>
  <c r="FI70" i="1"/>
  <c r="FH70" i="1"/>
  <c r="FF70" i="1"/>
  <c r="FJ70" i="1" s="1"/>
  <c r="FD70" i="1"/>
  <c r="FA70" i="1"/>
  <c r="EZ70" i="1"/>
  <c r="EX70" i="1"/>
  <c r="EV70" i="1"/>
  <c r="ES70" i="1"/>
  <c r="ER70" i="1"/>
  <c r="ET70" i="1" s="1"/>
  <c r="EP70" i="1"/>
  <c r="EN70" i="1"/>
  <c r="EK70" i="1"/>
  <c r="EJ70" i="1"/>
  <c r="EL70" i="1" s="1"/>
  <c r="EH70" i="1"/>
  <c r="EF70" i="1"/>
  <c r="EC70" i="1"/>
  <c r="EB70" i="1"/>
  <c r="ED70" i="1" s="1"/>
  <c r="DZ70" i="1"/>
  <c r="DX70" i="1"/>
  <c r="DU70" i="1"/>
  <c r="DT70" i="1"/>
  <c r="DV70" i="1" s="1"/>
  <c r="DR70" i="1"/>
  <c r="DP70" i="1"/>
  <c r="DN70" i="1"/>
  <c r="DM70" i="1"/>
  <c r="DL70" i="1"/>
  <c r="DJ70" i="1"/>
  <c r="DH70" i="1"/>
  <c r="DE70" i="1"/>
  <c r="DD70" i="1"/>
  <c r="DB70" i="1"/>
  <c r="DF70" i="1" s="1"/>
  <c r="CZ70" i="1"/>
  <c r="CW70" i="1"/>
  <c r="CV70" i="1"/>
  <c r="CT70" i="1"/>
  <c r="CX70" i="1" s="1"/>
  <c r="CR70" i="1"/>
  <c r="CO70" i="1"/>
  <c r="CN70" i="1"/>
  <c r="CP70" i="1" s="1"/>
  <c r="CL70" i="1"/>
  <c r="CJ70" i="1"/>
  <c r="CG70" i="1"/>
  <c r="CF70" i="1"/>
  <c r="CD70" i="1"/>
  <c r="CB70" i="1"/>
  <c r="BY70" i="1"/>
  <c r="BX70" i="1"/>
  <c r="BZ70" i="1" s="1"/>
  <c r="BV70" i="1"/>
  <c r="BT70" i="1"/>
  <c r="BQ70" i="1"/>
  <c r="BP70" i="1"/>
  <c r="BR70" i="1" s="1"/>
  <c r="BN70" i="1"/>
  <c r="BL70" i="1"/>
  <c r="BJ70" i="1"/>
  <c r="BI70" i="1"/>
  <c r="BH70" i="1"/>
  <c r="BF70" i="1"/>
  <c r="BD70" i="1"/>
  <c r="BA70" i="1"/>
  <c r="AZ70" i="1"/>
  <c r="AX70" i="1"/>
  <c r="BB70" i="1" s="1"/>
  <c r="AV70" i="1"/>
  <c r="AS70" i="1"/>
  <c r="AR70" i="1"/>
  <c r="AP70" i="1"/>
  <c r="AT70" i="1" s="1"/>
  <c r="AN70" i="1"/>
  <c r="AK70" i="1"/>
  <c r="AJ70" i="1"/>
  <c r="AH70" i="1"/>
  <c r="AL70" i="1" s="1"/>
  <c r="AF70" i="1"/>
  <c r="AC70" i="1"/>
  <c r="AB70" i="1"/>
  <c r="Z70" i="1"/>
  <c r="X70" i="1"/>
  <c r="U70" i="1"/>
  <c r="T70" i="1"/>
  <c r="V70" i="1" s="1"/>
  <c r="R70" i="1"/>
  <c r="P70" i="1"/>
  <c r="M70" i="1"/>
  <c r="L70" i="1"/>
  <c r="N70" i="1" s="1"/>
  <c r="J70" i="1"/>
  <c r="H70" i="1"/>
  <c r="JO69" i="1"/>
  <c r="JM69" i="1"/>
  <c r="JK69" i="1"/>
  <c r="JI69" i="1"/>
  <c r="JH69" i="1"/>
  <c r="JJ69" i="1" s="1"/>
  <c r="JF69" i="1"/>
  <c r="JD69" i="1"/>
  <c r="JB69" i="1"/>
  <c r="JA69" i="1"/>
  <c r="IZ69" i="1"/>
  <c r="IX69" i="1"/>
  <c r="IV69" i="1"/>
  <c r="IS69" i="1"/>
  <c r="IR69" i="1"/>
  <c r="IP69" i="1"/>
  <c r="IT69" i="1" s="1"/>
  <c r="IN69" i="1"/>
  <c r="IK69" i="1"/>
  <c r="IJ69" i="1"/>
  <c r="IH69" i="1"/>
  <c r="IL69" i="1" s="1"/>
  <c r="IF69" i="1"/>
  <c r="IC69" i="1"/>
  <c r="IB69" i="1"/>
  <c r="HZ69" i="1"/>
  <c r="ID69" i="1" s="1"/>
  <c r="HX69" i="1"/>
  <c r="HU69" i="1"/>
  <c r="HT69" i="1"/>
  <c r="HR69" i="1"/>
  <c r="HP69" i="1"/>
  <c r="HM69" i="1"/>
  <c r="HL69" i="1"/>
  <c r="HN69" i="1" s="1"/>
  <c r="HJ69" i="1"/>
  <c r="HH69" i="1"/>
  <c r="HE69" i="1"/>
  <c r="HD69" i="1"/>
  <c r="HF69" i="1" s="1"/>
  <c r="HB69" i="1"/>
  <c r="GZ69" i="1"/>
  <c r="GX69" i="1"/>
  <c r="GW69" i="1"/>
  <c r="GV69" i="1"/>
  <c r="GT69" i="1"/>
  <c r="GR69" i="1"/>
  <c r="GO69" i="1"/>
  <c r="GN69" i="1"/>
  <c r="GL69" i="1"/>
  <c r="GP69" i="1" s="1"/>
  <c r="GJ69" i="1"/>
  <c r="GG69" i="1"/>
  <c r="GF69" i="1"/>
  <c r="GD69" i="1"/>
  <c r="GH69" i="1" s="1"/>
  <c r="GB69" i="1"/>
  <c r="FY69" i="1"/>
  <c r="FX69" i="1"/>
  <c r="FV69" i="1"/>
  <c r="FZ69" i="1" s="1"/>
  <c r="FT69" i="1"/>
  <c r="FQ69" i="1"/>
  <c r="FP69" i="1"/>
  <c r="FN69" i="1"/>
  <c r="FR69" i="1" s="1"/>
  <c r="FL69" i="1"/>
  <c r="FI69" i="1"/>
  <c r="FH69" i="1"/>
  <c r="FF69" i="1"/>
  <c r="FD69" i="1"/>
  <c r="FA69" i="1"/>
  <c r="EZ69" i="1"/>
  <c r="EX69" i="1"/>
  <c r="EV69" i="1"/>
  <c r="ES69" i="1"/>
  <c r="ER69" i="1"/>
  <c r="EP69" i="1"/>
  <c r="EN69" i="1"/>
  <c r="ET69" i="1" s="1"/>
  <c r="EK69" i="1"/>
  <c r="EJ69" i="1"/>
  <c r="EL69" i="1" s="1"/>
  <c r="EH69" i="1"/>
  <c r="EF69" i="1"/>
  <c r="EC69" i="1"/>
  <c r="EB69" i="1"/>
  <c r="ED69" i="1" s="1"/>
  <c r="DZ69" i="1"/>
  <c r="DX69" i="1"/>
  <c r="DV69" i="1"/>
  <c r="DU69" i="1"/>
  <c r="DT69" i="1"/>
  <c r="DR69" i="1"/>
  <c r="DP69" i="1"/>
  <c r="DM69" i="1"/>
  <c r="DL69" i="1"/>
  <c r="DJ69" i="1"/>
  <c r="DN69" i="1" s="1"/>
  <c r="DH69" i="1"/>
  <c r="DE69" i="1"/>
  <c r="DD69" i="1"/>
  <c r="DB69" i="1"/>
  <c r="DF69" i="1" s="1"/>
  <c r="CZ69" i="1"/>
  <c r="CW69" i="1"/>
  <c r="CV69" i="1"/>
  <c r="CX69" i="1" s="1"/>
  <c r="CT69" i="1"/>
  <c r="CR69" i="1"/>
  <c r="CO69" i="1"/>
  <c r="CN69" i="1"/>
  <c r="CL69" i="1"/>
  <c r="CJ69" i="1"/>
  <c r="CG69" i="1"/>
  <c r="CF69" i="1"/>
  <c r="CH69" i="1" s="1"/>
  <c r="CD69" i="1"/>
  <c r="CB69" i="1"/>
  <c r="BY69" i="1"/>
  <c r="BX69" i="1"/>
  <c r="BZ69" i="1" s="1"/>
  <c r="BV69" i="1"/>
  <c r="BT69" i="1"/>
  <c r="BR69" i="1"/>
  <c r="BQ69" i="1"/>
  <c r="BP69" i="1"/>
  <c r="BN69" i="1"/>
  <c r="BL69" i="1"/>
  <c r="BI69" i="1"/>
  <c r="BH69" i="1"/>
  <c r="BJ69" i="1" s="1"/>
  <c r="BF69" i="1"/>
  <c r="BD69" i="1"/>
  <c r="BA69" i="1"/>
  <c r="AZ69" i="1"/>
  <c r="AX69" i="1"/>
  <c r="BB69" i="1" s="1"/>
  <c r="AV69" i="1"/>
  <c r="AT69" i="1"/>
  <c r="AS69" i="1"/>
  <c r="AR69" i="1"/>
  <c r="AP69" i="1"/>
  <c r="AN69" i="1"/>
  <c r="AK69" i="1"/>
  <c r="AJ69" i="1"/>
  <c r="AH69" i="1"/>
  <c r="AF69" i="1"/>
  <c r="AC69" i="1"/>
  <c r="AB69" i="1"/>
  <c r="AD69" i="1" s="1"/>
  <c r="Z69" i="1"/>
  <c r="X69" i="1"/>
  <c r="U69" i="1"/>
  <c r="T69" i="1"/>
  <c r="R69" i="1"/>
  <c r="P69" i="1"/>
  <c r="V69" i="1" s="1"/>
  <c r="M69" i="1"/>
  <c r="L69" i="1"/>
  <c r="J69" i="1"/>
  <c r="N69" i="1" s="1"/>
  <c r="H69" i="1"/>
  <c r="JO68" i="1"/>
  <c r="JM68" i="1"/>
  <c r="JK68" i="1"/>
  <c r="JI68" i="1"/>
  <c r="JH68" i="1"/>
  <c r="JF68" i="1"/>
  <c r="JD68" i="1"/>
  <c r="JA68" i="1"/>
  <c r="IZ68" i="1"/>
  <c r="IX68" i="1"/>
  <c r="JB68" i="1" s="1"/>
  <c r="IV68" i="1"/>
  <c r="IS68" i="1"/>
  <c r="IR68" i="1"/>
  <c r="IP68" i="1"/>
  <c r="IT68" i="1" s="1"/>
  <c r="IN68" i="1"/>
  <c r="JL68" i="1" s="1"/>
  <c r="IK68" i="1"/>
  <c r="IJ68" i="1"/>
  <c r="IH68" i="1"/>
  <c r="IL68" i="1" s="1"/>
  <c r="IF68" i="1"/>
  <c r="IC68" i="1"/>
  <c r="IB68" i="1"/>
  <c r="ID68" i="1" s="1"/>
  <c r="HZ68" i="1"/>
  <c r="HX68" i="1"/>
  <c r="HU68" i="1"/>
  <c r="HT68" i="1"/>
  <c r="HR68" i="1"/>
  <c r="HP68" i="1"/>
  <c r="HN68" i="1"/>
  <c r="HM68" i="1"/>
  <c r="HL68" i="1"/>
  <c r="HJ68" i="1"/>
  <c r="HH68" i="1"/>
  <c r="HE68" i="1"/>
  <c r="HD68" i="1"/>
  <c r="HF68" i="1" s="1"/>
  <c r="HB68" i="1"/>
  <c r="GZ68" i="1"/>
  <c r="GW68" i="1"/>
  <c r="GV68" i="1"/>
  <c r="GX68" i="1" s="1"/>
  <c r="GT68" i="1"/>
  <c r="GR68" i="1"/>
  <c r="GP68" i="1"/>
  <c r="GO68" i="1"/>
  <c r="GN68" i="1"/>
  <c r="GL68" i="1"/>
  <c r="GJ68" i="1"/>
  <c r="GG68" i="1"/>
  <c r="GF68" i="1"/>
  <c r="GD68" i="1"/>
  <c r="GH68" i="1" s="1"/>
  <c r="GB68" i="1"/>
  <c r="FY68" i="1"/>
  <c r="FX68" i="1"/>
  <c r="FV68" i="1"/>
  <c r="FZ68" i="1" s="1"/>
  <c r="FT68" i="1"/>
  <c r="FQ68" i="1"/>
  <c r="FP68" i="1"/>
  <c r="FR68" i="1" s="1"/>
  <c r="FN68" i="1"/>
  <c r="FL68" i="1"/>
  <c r="FI68" i="1"/>
  <c r="FH68" i="1"/>
  <c r="FF68" i="1"/>
  <c r="FD68" i="1"/>
  <c r="FA68" i="1"/>
  <c r="EZ68" i="1"/>
  <c r="FB68" i="1" s="1"/>
  <c r="EX68" i="1"/>
  <c r="EV68" i="1"/>
  <c r="ES68" i="1"/>
  <c r="ER68" i="1"/>
  <c r="ET68" i="1" s="1"/>
  <c r="EP68" i="1"/>
  <c r="EN68" i="1"/>
  <c r="EL68" i="1"/>
  <c r="EK68" i="1"/>
  <c r="EJ68" i="1"/>
  <c r="EH68" i="1"/>
  <c r="EF68" i="1"/>
  <c r="EC68" i="1"/>
  <c r="EB68" i="1"/>
  <c r="ED68" i="1" s="1"/>
  <c r="DZ68" i="1"/>
  <c r="DX68" i="1"/>
  <c r="DU68" i="1"/>
  <c r="DT68" i="1"/>
  <c r="DR68" i="1"/>
  <c r="DV68" i="1" s="1"/>
  <c r="DP68" i="1"/>
  <c r="DN68" i="1"/>
  <c r="DM68" i="1"/>
  <c r="DL68" i="1"/>
  <c r="DJ68" i="1"/>
  <c r="DH68" i="1"/>
  <c r="DE68" i="1"/>
  <c r="DD68" i="1"/>
  <c r="DB68" i="1"/>
  <c r="CZ68" i="1"/>
  <c r="CW68" i="1"/>
  <c r="CV68" i="1"/>
  <c r="CX68" i="1" s="1"/>
  <c r="CT68" i="1"/>
  <c r="CR68" i="1"/>
  <c r="CO68" i="1"/>
  <c r="CN68" i="1"/>
  <c r="CL68" i="1"/>
  <c r="CJ68" i="1"/>
  <c r="CP68" i="1" s="1"/>
  <c r="CG68" i="1"/>
  <c r="CF68" i="1"/>
  <c r="CD68" i="1"/>
  <c r="CH68" i="1" s="1"/>
  <c r="CB68" i="1"/>
  <c r="BY68" i="1"/>
  <c r="BX68" i="1"/>
  <c r="BZ68" i="1" s="1"/>
  <c r="BV68" i="1"/>
  <c r="BT68" i="1"/>
  <c r="BQ68" i="1"/>
  <c r="BP68" i="1"/>
  <c r="BR68" i="1" s="1"/>
  <c r="BN68" i="1"/>
  <c r="BL68" i="1"/>
  <c r="BJ68" i="1"/>
  <c r="BI68" i="1"/>
  <c r="BH68" i="1"/>
  <c r="BF68" i="1"/>
  <c r="BD68" i="1"/>
  <c r="BA68" i="1"/>
  <c r="AZ68" i="1"/>
  <c r="AX68" i="1"/>
  <c r="BB68" i="1" s="1"/>
  <c r="AV68" i="1"/>
  <c r="AS68" i="1"/>
  <c r="AR68" i="1"/>
  <c r="AP68" i="1"/>
  <c r="AN68" i="1"/>
  <c r="AK68" i="1"/>
  <c r="AJ68" i="1"/>
  <c r="AL68" i="1" s="1"/>
  <c r="AH68" i="1"/>
  <c r="AF68" i="1"/>
  <c r="AC68" i="1"/>
  <c r="AB68" i="1"/>
  <c r="AD68" i="1" s="1"/>
  <c r="Z68" i="1"/>
  <c r="X68" i="1"/>
  <c r="V68" i="1"/>
  <c r="U68" i="1"/>
  <c r="T68" i="1"/>
  <c r="R68" i="1"/>
  <c r="P68" i="1"/>
  <c r="M68" i="1"/>
  <c r="L68" i="1"/>
  <c r="J68" i="1"/>
  <c r="N68" i="1" s="1"/>
  <c r="H68" i="1"/>
  <c r="JO67" i="1"/>
  <c r="JM67" i="1"/>
  <c r="JK67" i="1"/>
  <c r="JJ67" i="1"/>
  <c r="JI67" i="1"/>
  <c r="JQ67" i="1" s="1"/>
  <c r="JH67" i="1"/>
  <c r="JP67" i="1" s="1"/>
  <c r="JF67" i="1"/>
  <c r="JD67" i="1"/>
  <c r="JA67" i="1"/>
  <c r="IZ67" i="1"/>
  <c r="IX67" i="1"/>
  <c r="JB67" i="1" s="1"/>
  <c r="IV67" i="1"/>
  <c r="JL67" i="1" s="1"/>
  <c r="IS67" i="1"/>
  <c r="IR67" i="1"/>
  <c r="IP67" i="1"/>
  <c r="IT67" i="1" s="1"/>
  <c r="IN67" i="1"/>
  <c r="IK67" i="1"/>
  <c r="IJ67" i="1"/>
  <c r="IL67" i="1" s="1"/>
  <c r="IH67" i="1"/>
  <c r="IF67" i="1"/>
  <c r="IC67" i="1"/>
  <c r="IB67" i="1"/>
  <c r="ID67" i="1" s="1"/>
  <c r="HZ67" i="1"/>
  <c r="HX67" i="1"/>
  <c r="HV67" i="1"/>
  <c r="HU67" i="1"/>
  <c r="HT67" i="1"/>
  <c r="HR67" i="1"/>
  <c r="HP67" i="1"/>
  <c r="HM67" i="1"/>
  <c r="HL67" i="1"/>
  <c r="HJ67" i="1"/>
  <c r="HN67" i="1" s="1"/>
  <c r="HH67" i="1"/>
  <c r="HE67" i="1"/>
  <c r="HD67" i="1"/>
  <c r="HB67" i="1"/>
  <c r="HF67" i="1" s="1"/>
  <c r="GZ67" i="1"/>
  <c r="GW67" i="1"/>
  <c r="GV67" i="1"/>
  <c r="GX67" i="1" s="1"/>
  <c r="GT67" i="1"/>
  <c r="GR67" i="1"/>
  <c r="GO67" i="1"/>
  <c r="GN67" i="1"/>
  <c r="GL67" i="1"/>
  <c r="GP67" i="1" s="1"/>
  <c r="GJ67" i="1"/>
  <c r="GH67" i="1"/>
  <c r="GG67" i="1"/>
  <c r="GF67" i="1"/>
  <c r="GD67" i="1"/>
  <c r="GB67" i="1"/>
  <c r="FY67" i="1"/>
  <c r="FX67" i="1"/>
  <c r="FV67" i="1"/>
  <c r="FT67" i="1"/>
  <c r="FQ67" i="1"/>
  <c r="FP67" i="1"/>
  <c r="FN67" i="1"/>
  <c r="FL67" i="1"/>
  <c r="FI67" i="1"/>
  <c r="FH67" i="1"/>
  <c r="FJ67" i="1" s="1"/>
  <c r="FF67" i="1"/>
  <c r="FD67" i="1"/>
  <c r="FA67" i="1"/>
  <c r="EZ67" i="1"/>
  <c r="FB67" i="1" s="1"/>
  <c r="EX67" i="1"/>
  <c r="EV67" i="1"/>
  <c r="ET67" i="1"/>
  <c r="ES67" i="1"/>
  <c r="ER67" i="1"/>
  <c r="EP67" i="1"/>
  <c r="EN67" i="1"/>
  <c r="EK67" i="1"/>
  <c r="EJ67" i="1"/>
  <c r="EH67" i="1"/>
  <c r="EL67" i="1" s="1"/>
  <c r="EF67" i="1"/>
  <c r="EC67" i="1"/>
  <c r="EB67" i="1"/>
  <c r="DZ67" i="1"/>
  <c r="ED67" i="1" s="1"/>
  <c r="DX67" i="1"/>
  <c r="DU67" i="1"/>
  <c r="DT67" i="1"/>
  <c r="DR67" i="1"/>
  <c r="DV67" i="1" s="1"/>
  <c r="DP67" i="1"/>
  <c r="DM67" i="1"/>
  <c r="DL67" i="1"/>
  <c r="DN67" i="1" s="1"/>
  <c r="DJ67" i="1"/>
  <c r="DH67" i="1"/>
  <c r="DE67" i="1"/>
  <c r="DD67" i="1"/>
  <c r="DF67" i="1" s="1"/>
  <c r="DB67" i="1"/>
  <c r="CZ67" i="1"/>
  <c r="CW67" i="1"/>
  <c r="CV67" i="1"/>
  <c r="CX67" i="1" s="1"/>
  <c r="CT67" i="1"/>
  <c r="CR67" i="1"/>
  <c r="CO67" i="1"/>
  <c r="CN67" i="1"/>
  <c r="CL67" i="1"/>
  <c r="CJ67" i="1"/>
  <c r="CP67" i="1" s="1"/>
  <c r="CG67" i="1"/>
  <c r="CF67" i="1"/>
  <c r="CH67" i="1" s="1"/>
  <c r="CD67" i="1"/>
  <c r="CB67" i="1"/>
  <c r="BY67" i="1"/>
  <c r="BX67" i="1"/>
  <c r="BZ67" i="1" s="1"/>
  <c r="BV67" i="1"/>
  <c r="BT67" i="1"/>
  <c r="BR67" i="1"/>
  <c r="BQ67" i="1"/>
  <c r="BP67" i="1"/>
  <c r="BN67" i="1"/>
  <c r="BL67" i="1"/>
  <c r="BI67" i="1"/>
  <c r="BH67" i="1"/>
  <c r="BF67" i="1"/>
  <c r="BJ67" i="1" s="1"/>
  <c r="BD67" i="1"/>
  <c r="BA67" i="1"/>
  <c r="AZ67" i="1"/>
  <c r="AX67" i="1"/>
  <c r="AV67" i="1"/>
  <c r="AS67" i="1"/>
  <c r="AR67" i="1"/>
  <c r="AP67" i="1"/>
  <c r="AN67" i="1"/>
  <c r="AK67" i="1"/>
  <c r="AJ67" i="1"/>
  <c r="AH67" i="1"/>
  <c r="AF67" i="1"/>
  <c r="AL67" i="1" s="1"/>
  <c r="AC67" i="1"/>
  <c r="AB67" i="1"/>
  <c r="AD67" i="1" s="1"/>
  <c r="Z67" i="1"/>
  <c r="X67" i="1"/>
  <c r="U67" i="1"/>
  <c r="T67" i="1"/>
  <c r="V67" i="1" s="1"/>
  <c r="R67" i="1"/>
  <c r="P67" i="1"/>
  <c r="N67" i="1"/>
  <c r="M67" i="1"/>
  <c r="L67" i="1"/>
  <c r="J67" i="1"/>
  <c r="H67" i="1"/>
  <c r="JO66" i="1"/>
  <c r="JM66" i="1"/>
  <c r="JK66" i="1"/>
  <c r="JI66" i="1"/>
  <c r="JQ66" i="1" s="1"/>
  <c r="JH66" i="1"/>
  <c r="JJ66" i="1" s="1"/>
  <c r="JF66" i="1"/>
  <c r="JN66" i="1" s="1"/>
  <c r="JD66" i="1"/>
  <c r="JL66" i="1" s="1"/>
  <c r="JA66" i="1"/>
  <c r="IZ66" i="1"/>
  <c r="JB66" i="1" s="1"/>
  <c r="IX66" i="1"/>
  <c r="IV66" i="1"/>
  <c r="IT66" i="1"/>
  <c r="IS66" i="1"/>
  <c r="IR66" i="1"/>
  <c r="IP66" i="1"/>
  <c r="IN66" i="1"/>
  <c r="IK66" i="1"/>
  <c r="IJ66" i="1"/>
  <c r="IH66" i="1"/>
  <c r="IL66" i="1" s="1"/>
  <c r="IF66" i="1"/>
  <c r="IC66" i="1"/>
  <c r="IB66" i="1"/>
  <c r="HZ66" i="1"/>
  <c r="ID66" i="1" s="1"/>
  <c r="HX66" i="1"/>
  <c r="HU66" i="1"/>
  <c r="HT66" i="1"/>
  <c r="HV66" i="1" s="1"/>
  <c r="HR66" i="1"/>
  <c r="HP66" i="1"/>
  <c r="HM66" i="1"/>
  <c r="HL66" i="1"/>
  <c r="HN66" i="1" s="1"/>
  <c r="HJ66" i="1"/>
  <c r="HH66" i="1"/>
  <c r="HF66" i="1"/>
  <c r="HE66" i="1"/>
  <c r="HD66" i="1"/>
  <c r="HB66" i="1"/>
  <c r="GZ66" i="1"/>
  <c r="GW66" i="1"/>
  <c r="GV66" i="1"/>
  <c r="GX66" i="1" s="1"/>
  <c r="GT66" i="1"/>
  <c r="GR66" i="1"/>
  <c r="GO66" i="1"/>
  <c r="GN66" i="1"/>
  <c r="GP66" i="1" s="1"/>
  <c r="GL66" i="1"/>
  <c r="GJ66" i="1"/>
  <c r="GH66" i="1"/>
  <c r="GG66" i="1"/>
  <c r="GF66" i="1"/>
  <c r="GD66" i="1"/>
  <c r="GB66" i="1"/>
  <c r="FY66" i="1"/>
  <c r="FX66" i="1"/>
  <c r="FV66" i="1"/>
  <c r="FZ66" i="1" s="1"/>
  <c r="FT66" i="1"/>
  <c r="FQ66" i="1"/>
  <c r="FP66" i="1"/>
  <c r="FN66" i="1"/>
  <c r="FR66" i="1" s="1"/>
  <c r="FL66" i="1"/>
  <c r="FI66" i="1"/>
  <c r="FH66" i="1"/>
  <c r="FJ66" i="1" s="1"/>
  <c r="FF66" i="1"/>
  <c r="FD66" i="1"/>
  <c r="FA66" i="1"/>
  <c r="EZ66" i="1"/>
  <c r="FB66" i="1" s="1"/>
  <c r="EX66" i="1"/>
  <c r="EV66" i="1"/>
  <c r="ET66" i="1"/>
  <c r="ES66" i="1"/>
  <c r="ER66" i="1"/>
  <c r="EP66" i="1"/>
  <c r="EN66" i="1"/>
  <c r="EK66" i="1"/>
  <c r="EJ66" i="1"/>
  <c r="EL66" i="1" s="1"/>
  <c r="EH66" i="1"/>
  <c r="EF66" i="1"/>
  <c r="EC66" i="1"/>
  <c r="EB66" i="1"/>
  <c r="ED66" i="1" s="1"/>
  <c r="DZ66" i="1"/>
  <c r="DX66" i="1"/>
  <c r="DV66" i="1"/>
  <c r="DU66" i="1"/>
  <c r="DT66" i="1"/>
  <c r="DR66" i="1"/>
  <c r="DP66" i="1"/>
  <c r="DM66" i="1"/>
  <c r="DL66" i="1"/>
  <c r="DJ66" i="1"/>
  <c r="DN66" i="1" s="1"/>
  <c r="DH66" i="1"/>
  <c r="DE66" i="1"/>
  <c r="DD66" i="1"/>
  <c r="DB66" i="1"/>
  <c r="DF66" i="1" s="1"/>
  <c r="CZ66" i="1"/>
  <c r="CW66" i="1"/>
  <c r="CV66" i="1"/>
  <c r="CX66" i="1" s="1"/>
  <c r="CT66" i="1"/>
  <c r="CR66" i="1"/>
  <c r="CO66" i="1"/>
  <c r="CN66" i="1"/>
  <c r="CP66" i="1" s="1"/>
  <c r="CL66" i="1"/>
  <c r="CJ66" i="1"/>
  <c r="CH66" i="1"/>
  <c r="CG66" i="1"/>
  <c r="CF66" i="1"/>
  <c r="CD66" i="1"/>
  <c r="CB66" i="1"/>
  <c r="BY66" i="1"/>
  <c r="BX66" i="1"/>
  <c r="BZ66" i="1" s="1"/>
  <c r="BV66" i="1"/>
  <c r="BT66" i="1"/>
  <c r="BQ66" i="1"/>
  <c r="BP66" i="1"/>
  <c r="BR66" i="1" s="1"/>
  <c r="BN66" i="1"/>
  <c r="BL66" i="1"/>
  <c r="BJ66" i="1"/>
  <c r="BI66" i="1"/>
  <c r="BH66" i="1"/>
  <c r="BF66" i="1"/>
  <c r="BD66" i="1"/>
  <c r="BA66" i="1"/>
  <c r="AZ66" i="1"/>
  <c r="AX66" i="1"/>
  <c r="BB66" i="1" s="1"/>
  <c r="AV66" i="1"/>
  <c r="AS66" i="1"/>
  <c r="AR66" i="1"/>
  <c r="AP66" i="1"/>
  <c r="AT66" i="1" s="1"/>
  <c r="AN66" i="1"/>
  <c r="AK66" i="1"/>
  <c r="AJ66" i="1"/>
  <c r="AL66" i="1" s="1"/>
  <c r="AH66" i="1"/>
  <c r="AF66" i="1"/>
  <c r="AC66" i="1"/>
  <c r="AB66" i="1"/>
  <c r="AD66" i="1" s="1"/>
  <c r="Z66" i="1"/>
  <c r="X66" i="1"/>
  <c r="V66" i="1"/>
  <c r="U66" i="1"/>
  <c r="T66" i="1"/>
  <c r="R66" i="1"/>
  <c r="P66" i="1"/>
  <c r="M66" i="1"/>
  <c r="L66" i="1"/>
  <c r="N66" i="1" s="1"/>
  <c r="J66" i="1"/>
  <c r="H66" i="1"/>
  <c r="JO65" i="1"/>
  <c r="JM65" i="1"/>
  <c r="JK65" i="1"/>
  <c r="JI65" i="1"/>
  <c r="JQ65" i="1" s="1"/>
  <c r="JH65" i="1"/>
  <c r="JJ65" i="1" s="1"/>
  <c r="JF65" i="1"/>
  <c r="JN65" i="1" s="1"/>
  <c r="JD65" i="1"/>
  <c r="JB65" i="1"/>
  <c r="JA65" i="1"/>
  <c r="IZ65" i="1"/>
  <c r="IX65" i="1"/>
  <c r="IV65" i="1"/>
  <c r="IS65" i="1"/>
  <c r="IR65" i="1"/>
  <c r="IP65" i="1"/>
  <c r="IT65" i="1" s="1"/>
  <c r="IN65" i="1"/>
  <c r="JL65" i="1" s="1"/>
  <c r="IK65" i="1"/>
  <c r="IJ65" i="1"/>
  <c r="IH65" i="1"/>
  <c r="IL65" i="1" s="1"/>
  <c r="IF65" i="1"/>
  <c r="IC65" i="1"/>
  <c r="IB65" i="1"/>
  <c r="ID65" i="1" s="1"/>
  <c r="HZ65" i="1"/>
  <c r="HX65" i="1"/>
  <c r="HU65" i="1"/>
  <c r="HT65" i="1"/>
  <c r="HV65" i="1" s="1"/>
  <c r="HR65" i="1"/>
  <c r="HP65" i="1"/>
  <c r="HN65" i="1"/>
  <c r="HM65" i="1"/>
  <c r="HL65" i="1"/>
  <c r="HJ65" i="1"/>
  <c r="HH65" i="1"/>
  <c r="HE65" i="1"/>
  <c r="HD65" i="1"/>
  <c r="HF65" i="1" s="1"/>
  <c r="HB65" i="1"/>
  <c r="GZ65" i="1"/>
  <c r="GW65" i="1"/>
  <c r="GV65" i="1"/>
  <c r="GX65" i="1" s="1"/>
  <c r="GT65" i="1"/>
  <c r="GR65" i="1"/>
  <c r="GP65" i="1"/>
  <c r="GO65" i="1"/>
  <c r="GN65" i="1"/>
  <c r="GL65" i="1"/>
  <c r="GJ65" i="1"/>
  <c r="GG65" i="1"/>
  <c r="GF65" i="1"/>
  <c r="GD65" i="1"/>
  <c r="GH65" i="1" s="1"/>
  <c r="GB65" i="1"/>
  <c r="FY65" i="1"/>
  <c r="FX65" i="1"/>
  <c r="FV65" i="1"/>
  <c r="FZ65" i="1" s="1"/>
  <c r="FT65" i="1"/>
  <c r="FQ65" i="1"/>
  <c r="FP65" i="1"/>
  <c r="FR65" i="1" s="1"/>
  <c r="FN65" i="1"/>
  <c r="FL65" i="1"/>
  <c r="FI65" i="1"/>
  <c r="FH65" i="1"/>
  <c r="FJ65" i="1" s="1"/>
  <c r="FF65" i="1"/>
  <c r="FD65" i="1"/>
  <c r="FB65" i="1"/>
  <c r="FA65" i="1"/>
  <c r="EZ65" i="1"/>
  <c r="EX65" i="1"/>
  <c r="EV65" i="1"/>
  <c r="ES65" i="1"/>
  <c r="ER65" i="1"/>
  <c r="ET65" i="1" s="1"/>
  <c r="EP65" i="1"/>
  <c r="EN65" i="1"/>
  <c r="EK65" i="1"/>
  <c r="EJ65" i="1"/>
  <c r="EL65" i="1" s="1"/>
  <c r="EH65" i="1"/>
  <c r="EF65" i="1"/>
  <c r="ED65" i="1"/>
  <c r="EC65" i="1"/>
  <c r="EB65" i="1"/>
  <c r="DZ65" i="1"/>
  <c r="DX65" i="1"/>
  <c r="DU65" i="1"/>
  <c r="DT65" i="1"/>
  <c r="DR65" i="1"/>
  <c r="DV65" i="1" s="1"/>
  <c r="DP65" i="1"/>
  <c r="DM65" i="1"/>
  <c r="DL65" i="1"/>
  <c r="DJ65" i="1"/>
  <c r="DN65" i="1" s="1"/>
  <c r="DH65" i="1"/>
  <c r="DE65" i="1"/>
  <c r="DD65" i="1"/>
  <c r="DF65" i="1" s="1"/>
  <c r="DB65" i="1"/>
  <c r="CZ65" i="1"/>
  <c r="CW65" i="1"/>
  <c r="CV65" i="1"/>
  <c r="CX65" i="1" s="1"/>
  <c r="CT65" i="1"/>
  <c r="CR65" i="1"/>
  <c r="CP65" i="1"/>
  <c r="CO65" i="1"/>
  <c r="CN65" i="1"/>
  <c r="CL65" i="1"/>
  <c r="CJ65" i="1"/>
  <c r="CG65" i="1"/>
  <c r="CF65" i="1"/>
  <c r="CH65" i="1" s="1"/>
  <c r="CD65" i="1"/>
  <c r="CB65" i="1"/>
  <c r="BY65" i="1"/>
  <c r="BX65" i="1"/>
  <c r="BZ65" i="1" s="1"/>
  <c r="BV65" i="1"/>
  <c r="BT65" i="1"/>
  <c r="BR65" i="1"/>
  <c r="BQ65" i="1"/>
  <c r="BP65" i="1"/>
  <c r="BN65" i="1"/>
  <c r="BL65" i="1"/>
  <c r="BI65" i="1"/>
  <c r="BH65" i="1"/>
  <c r="BF65" i="1"/>
  <c r="BJ65" i="1" s="1"/>
  <c r="BD65" i="1"/>
  <c r="BA65" i="1"/>
  <c r="AZ65" i="1"/>
  <c r="AX65" i="1"/>
  <c r="BB65" i="1" s="1"/>
  <c r="AV65" i="1"/>
  <c r="AS65" i="1"/>
  <c r="AR65" i="1"/>
  <c r="AT65" i="1" s="1"/>
  <c r="AP65" i="1"/>
  <c r="AN65" i="1"/>
  <c r="AK65" i="1"/>
  <c r="AJ65" i="1"/>
  <c r="AL65" i="1" s="1"/>
  <c r="AH65" i="1"/>
  <c r="AF65" i="1"/>
  <c r="AD65" i="1"/>
  <c r="AC65" i="1"/>
  <c r="AB65" i="1"/>
  <c r="Z65" i="1"/>
  <c r="X65" i="1"/>
  <c r="U65" i="1"/>
  <c r="T65" i="1"/>
  <c r="V65" i="1" s="1"/>
  <c r="R65" i="1"/>
  <c r="P65" i="1"/>
  <c r="M65" i="1"/>
  <c r="L65" i="1"/>
  <c r="N65" i="1" s="1"/>
  <c r="J65" i="1"/>
  <c r="H65" i="1"/>
  <c r="JO64" i="1"/>
  <c r="JM64" i="1"/>
  <c r="JK64" i="1"/>
  <c r="JJ64" i="1"/>
  <c r="JI64" i="1"/>
  <c r="JI78" i="1" s="1"/>
  <c r="JH64" i="1"/>
  <c r="JP64" i="1" s="1"/>
  <c r="JF64" i="1"/>
  <c r="JN64" i="1" s="1"/>
  <c r="JD64" i="1"/>
  <c r="JD78" i="1" s="1"/>
  <c r="JA64" i="1"/>
  <c r="IZ64" i="1"/>
  <c r="IX64" i="1"/>
  <c r="IX78" i="1" s="1"/>
  <c r="IV64" i="1"/>
  <c r="JL64" i="1" s="1"/>
  <c r="IS64" i="1"/>
  <c r="IR64" i="1"/>
  <c r="IR78" i="1" s="1"/>
  <c r="IP64" i="1"/>
  <c r="IN64" i="1"/>
  <c r="IK64" i="1"/>
  <c r="IK78" i="1" s="1"/>
  <c r="IJ64" i="1"/>
  <c r="IL64" i="1" s="1"/>
  <c r="IH64" i="1"/>
  <c r="IF64" i="1"/>
  <c r="IC64" i="1"/>
  <c r="IB64" i="1"/>
  <c r="IB78" i="1" s="1"/>
  <c r="HZ64" i="1"/>
  <c r="HX64" i="1"/>
  <c r="HX78" i="1" s="1"/>
  <c r="HV64" i="1"/>
  <c r="HU64" i="1"/>
  <c r="HT64" i="1"/>
  <c r="HR64" i="1"/>
  <c r="HR78" i="1" s="1"/>
  <c r="HP64" i="1"/>
  <c r="HM64" i="1"/>
  <c r="HL64" i="1"/>
  <c r="HL78" i="1" s="1"/>
  <c r="HJ64" i="1"/>
  <c r="HH64" i="1"/>
  <c r="HE64" i="1"/>
  <c r="HE78" i="1" s="1"/>
  <c r="HD64" i="1"/>
  <c r="HF64" i="1" s="1"/>
  <c r="HB64" i="1"/>
  <c r="GZ64" i="1"/>
  <c r="GX64" i="1"/>
  <c r="GW64" i="1"/>
  <c r="GV64" i="1"/>
  <c r="GV78" i="1" s="1"/>
  <c r="GT64" i="1"/>
  <c r="GR64" i="1"/>
  <c r="GR78" i="1" s="1"/>
  <c r="GO64" i="1"/>
  <c r="GN64" i="1"/>
  <c r="GL64" i="1"/>
  <c r="GL78" i="1" s="1"/>
  <c r="GJ64" i="1"/>
  <c r="GG64" i="1"/>
  <c r="GF64" i="1"/>
  <c r="GF78" i="1" s="1"/>
  <c r="GD64" i="1"/>
  <c r="GB64" i="1"/>
  <c r="FY64" i="1"/>
  <c r="FY78" i="1" s="1"/>
  <c r="FX64" i="1"/>
  <c r="FZ64" i="1" s="1"/>
  <c r="FV64" i="1"/>
  <c r="FT64" i="1"/>
  <c r="FQ64" i="1"/>
  <c r="FP64" i="1"/>
  <c r="FP78" i="1" s="1"/>
  <c r="FN64" i="1"/>
  <c r="FL64" i="1"/>
  <c r="FL78" i="1" s="1"/>
  <c r="FJ64" i="1"/>
  <c r="FI64" i="1"/>
  <c r="FH64" i="1"/>
  <c r="FH78" i="1" s="1"/>
  <c r="FF64" i="1"/>
  <c r="FD64" i="1"/>
  <c r="FA64" i="1"/>
  <c r="EZ64" i="1"/>
  <c r="EZ78" i="1" s="1"/>
  <c r="EX64" i="1"/>
  <c r="EX78" i="1" s="1"/>
  <c r="EV64" i="1"/>
  <c r="ES64" i="1"/>
  <c r="ES78" i="1" s="1"/>
  <c r="ER64" i="1"/>
  <c r="ET64" i="1" s="1"/>
  <c r="EP64" i="1"/>
  <c r="EN64" i="1"/>
  <c r="EL64" i="1"/>
  <c r="EK64" i="1"/>
  <c r="EK78" i="1" s="1"/>
  <c r="EJ64" i="1"/>
  <c r="EJ78" i="1" s="1"/>
  <c r="EH64" i="1"/>
  <c r="EF64" i="1"/>
  <c r="EC64" i="1"/>
  <c r="EB64" i="1"/>
  <c r="DZ64" i="1"/>
  <c r="DZ78" i="1" s="1"/>
  <c r="DX64" i="1"/>
  <c r="DX78" i="1" s="1"/>
  <c r="DU64" i="1"/>
  <c r="DT64" i="1"/>
  <c r="DT78" i="1" s="1"/>
  <c r="DR64" i="1"/>
  <c r="DP64" i="1"/>
  <c r="DM64" i="1"/>
  <c r="DM78" i="1" s="1"/>
  <c r="DL64" i="1"/>
  <c r="DN64" i="1" s="1"/>
  <c r="DJ64" i="1"/>
  <c r="DH64" i="1"/>
  <c r="DE64" i="1"/>
  <c r="DD64" i="1"/>
  <c r="DD78" i="1" s="1"/>
  <c r="DB64" i="1"/>
  <c r="CZ64" i="1"/>
  <c r="CZ78" i="1" s="1"/>
  <c r="CX64" i="1"/>
  <c r="CW64" i="1"/>
  <c r="CV64" i="1"/>
  <c r="CV78" i="1" s="1"/>
  <c r="CT64" i="1"/>
  <c r="CT78" i="1" s="1"/>
  <c r="CR64" i="1"/>
  <c r="CO64" i="1"/>
  <c r="CN64" i="1"/>
  <c r="CN78" i="1" s="1"/>
  <c r="CL64" i="1"/>
  <c r="CL78" i="1" s="1"/>
  <c r="CJ64" i="1"/>
  <c r="CG64" i="1"/>
  <c r="CF64" i="1"/>
  <c r="CH64" i="1" s="1"/>
  <c r="CD64" i="1"/>
  <c r="CB64" i="1"/>
  <c r="BZ64" i="1"/>
  <c r="BY64" i="1"/>
  <c r="BX64" i="1"/>
  <c r="BX78" i="1" s="1"/>
  <c r="BV64" i="1"/>
  <c r="BT64" i="1"/>
  <c r="BQ64" i="1"/>
  <c r="BP64" i="1"/>
  <c r="BP78" i="1" s="1"/>
  <c r="BN64" i="1"/>
  <c r="BN78" i="1" s="1"/>
  <c r="BL64" i="1"/>
  <c r="BL78" i="1" s="1"/>
  <c r="BI64" i="1"/>
  <c r="BH64" i="1"/>
  <c r="BH78" i="1" s="1"/>
  <c r="BF64" i="1"/>
  <c r="BD64" i="1"/>
  <c r="BA64" i="1"/>
  <c r="BA78" i="1" s="1"/>
  <c r="AZ64" i="1"/>
  <c r="BB64" i="1" s="1"/>
  <c r="AX64" i="1"/>
  <c r="AV64" i="1"/>
  <c r="AS64" i="1"/>
  <c r="AR64" i="1"/>
  <c r="AR78" i="1" s="1"/>
  <c r="AP64" i="1"/>
  <c r="AN64" i="1"/>
  <c r="AN78" i="1" s="1"/>
  <c r="AL64" i="1"/>
  <c r="AK64" i="1"/>
  <c r="AJ64" i="1"/>
  <c r="AJ78" i="1" s="1"/>
  <c r="AH64" i="1"/>
  <c r="AF64" i="1"/>
  <c r="AC64" i="1"/>
  <c r="AB64" i="1"/>
  <c r="AB78" i="1" s="1"/>
  <c r="Z64" i="1"/>
  <c r="Z78" i="1" s="1"/>
  <c r="X64" i="1"/>
  <c r="U64" i="1"/>
  <c r="U78" i="1" s="1"/>
  <c r="T64" i="1"/>
  <c r="V64" i="1" s="1"/>
  <c r="R64" i="1"/>
  <c r="P64" i="1"/>
  <c r="N64" i="1"/>
  <c r="M64" i="1"/>
  <c r="M78" i="1" s="1"/>
  <c r="L64" i="1"/>
  <c r="L78" i="1" s="1"/>
  <c r="J64" i="1"/>
  <c r="H64" i="1"/>
  <c r="H78" i="1" s="1"/>
  <c r="JR63" i="1"/>
  <c r="JQ63" i="1"/>
  <c r="JP63" i="1"/>
  <c r="JO63" i="1"/>
  <c r="JN63" i="1"/>
  <c r="JM63" i="1"/>
  <c r="JL63" i="1"/>
  <c r="JK63" i="1"/>
  <c r="JG62" i="1"/>
  <c r="JO62" i="1" s="1"/>
  <c r="JE62" i="1"/>
  <c r="JM62" i="1" s="1"/>
  <c r="JC62" i="1"/>
  <c r="JK62" i="1" s="1"/>
  <c r="IY62" i="1"/>
  <c r="IW62" i="1"/>
  <c r="IU62" i="1"/>
  <c r="IQ62" i="1"/>
  <c r="IO62" i="1"/>
  <c r="IM62" i="1"/>
  <c r="II62" i="1"/>
  <c r="IG62" i="1"/>
  <c r="IE62" i="1"/>
  <c r="IA62" i="1"/>
  <c r="HY62" i="1"/>
  <c r="HW62" i="1"/>
  <c r="HS62" i="1"/>
  <c r="HQ62" i="1"/>
  <c r="HO62" i="1"/>
  <c r="HK62" i="1"/>
  <c r="HI62" i="1"/>
  <c r="HG62" i="1"/>
  <c r="HC62" i="1"/>
  <c r="HA62" i="1"/>
  <c r="GY62" i="1"/>
  <c r="GU62" i="1"/>
  <c r="GS62" i="1"/>
  <c r="GQ62" i="1"/>
  <c r="GM62" i="1"/>
  <c r="GK62" i="1"/>
  <c r="GI62" i="1"/>
  <c r="GE62" i="1"/>
  <c r="GC62" i="1"/>
  <c r="GA62" i="1"/>
  <c r="FW62" i="1"/>
  <c r="FU62" i="1"/>
  <c r="FS62" i="1"/>
  <c r="FO62" i="1"/>
  <c r="FM62" i="1"/>
  <c r="FK62" i="1"/>
  <c r="FG62" i="1"/>
  <c r="FE62" i="1"/>
  <c r="FC62" i="1"/>
  <c r="EY62" i="1"/>
  <c r="EW62" i="1"/>
  <c r="EU62" i="1"/>
  <c r="EQ62" i="1"/>
  <c r="EO62" i="1"/>
  <c r="EM62" i="1"/>
  <c r="EI62" i="1"/>
  <c r="EG62" i="1"/>
  <c r="EE62" i="1"/>
  <c r="EA62" i="1"/>
  <c r="DY62" i="1"/>
  <c r="DW62" i="1"/>
  <c r="DS62" i="1"/>
  <c r="DQ62" i="1"/>
  <c r="DO62" i="1"/>
  <c r="DK62" i="1"/>
  <c r="DI62" i="1"/>
  <c r="DG62" i="1"/>
  <c r="DC62" i="1"/>
  <c r="DA62" i="1"/>
  <c r="CY62" i="1"/>
  <c r="CU62" i="1"/>
  <c r="CS62" i="1"/>
  <c r="CQ62" i="1"/>
  <c r="CM62" i="1"/>
  <c r="CK62" i="1"/>
  <c r="CI62" i="1"/>
  <c r="CE62" i="1"/>
  <c r="CC62" i="1"/>
  <c r="CA62" i="1"/>
  <c r="BW62" i="1"/>
  <c r="BU62" i="1"/>
  <c r="BS62" i="1"/>
  <c r="BO62" i="1"/>
  <c r="BM62" i="1"/>
  <c r="BK62" i="1"/>
  <c r="BG62" i="1"/>
  <c r="BE62" i="1"/>
  <c r="BC62" i="1"/>
  <c r="AY62" i="1"/>
  <c r="AW62" i="1"/>
  <c r="AU62" i="1"/>
  <c r="AQ62" i="1"/>
  <c r="AO62" i="1"/>
  <c r="AM62" i="1"/>
  <c r="AI62" i="1"/>
  <c r="AG62" i="1"/>
  <c r="AE62" i="1"/>
  <c r="AA62" i="1"/>
  <c r="Y62" i="1"/>
  <c r="W62" i="1"/>
  <c r="S62" i="1"/>
  <c r="Q62" i="1"/>
  <c r="O62" i="1"/>
  <c r="K62" i="1"/>
  <c r="I62" i="1"/>
  <c r="G62" i="1"/>
  <c r="JO61" i="1"/>
  <c r="JM61" i="1"/>
  <c r="JK61" i="1"/>
  <c r="JI61" i="1"/>
  <c r="JQ61" i="1" s="1"/>
  <c r="JH61" i="1"/>
  <c r="JJ61" i="1" s="1"/>
  <c r="JF61" i="1"/>
  <c r="JN61" i="1" s="1"/>
  <c r="JD61" i="1"/>
  <c r="JL61" i="1" s="1"/>
  <c r="JA61" i="1"/>
  <c r="IZ61" i="1"/>
  <c r="JB61" i="1" s="1"/>
  <c r="IX61" i="1"/>
  <c r="IV61" i="1"/>
  <c r="IT61" i="1"/>
  <c r="IS61" i="1"/>
  <c r="IR61" i="1"/>
  <c r="IP61" i="1"/>
  <c r="IN61" i="1"/>
  <c r="IK61" i="1"/>
  <c r="IJ61" i="1"/>
  <c r="IH61" i="1"/>
  <c r="IL61" i="1" s="1"/>
  <c r="IF61" i="1"/>
  <c r="IC61" i="1"/>
  <c r="IB61" i="1"/>
  <c r="HZ61" i="1"/>
  <c r="ID61" i="1" s="1"/>
  <c r="HX61" i="1"/>
  <c r="HU61" i="1"/>
  <c r="HT61" i="1"/>
  <c r="HV61" i="1" s="1"/>
  <c r="HR61" i="1"/>
  <c r="HP61" i="1"/>
  <c r="HM61" i="1"/>
  <c r="HL61" i="1"/>
  <c r="HN61" i="1" s="1"/>
  <c r="HJ61" i="1"/>
  <c r="HH61" i="1"/>
  <c r="HE61" i="1"/>
  <c r="HD61" i="1"/>
  <c r="HB61" i="1"/>
  <c r="GZ61" i="1"/>
  <c r="HF61" i="1" s="1"/>
  <c r="GW61" i="1"/>
  <c r="GV61" i="1"/>
  <c r="GX61" i="1" s="1"/>
  <c r="GT61" i="1"/>
  <c r="GR61" i="1"/>
  <c r="GO61" i="1"/>
  <c r="GN61" i="1"/>
  <c r="GP61" i="1" s="1"/>
  <c r="GL61" i="1"/>
  <c r="GJ61" i="1"/>
  <c r="GH61" i="1"/>
  <c r="GG61" i="1"/>
  <c r="GF61" i="1"/>
  <c r="GD61" i="1"/>
  <c r="GB61" i="1"/>
  <c r="FY61" i="1"/>
  <c r="FX61" i="1"/>
  <c r="FV61" i="1"/>
  <c r="FZ61" i="1" s="1"/>
  <c r="FT61" i="1"/>
  <c r="FQ61" i="1"/>
  <c r="FP61" i="1"/>
  <c r="FN61" i="1"/>
  <c r="FR61" i="1" s="1"/>
  <c r="FL61" i="1"/>
  <c r="FI61" i="1"/>
  <c r="FH61" i="1"/>
  <c r="FJ61" i="1" s="1"/>
  <c r="FF61" i="1"/>
  <c r="FD61" i="1"/>
  <c r="FA61" i="1"/>
  <c r="EZ61" i="1"/>
  <c r="FB61" i="1" s="1"/>
  <c r="EX61" i="1"/>
  <c r="EV61" i="1"/>
  <c r="ES61" i="1"/>
  <c r="ER61" i="1"/>
  <c r="EP61" i="1"/>
  <c r="EN61" i="1"/>
  <c r="ET61" i="1" s="1"/>
  <c r="EK61" i="1"/>
  <c r="EJ61" i="1"/>
  <c r="EL61" i="1" s="1"/>
  <c r="EH61" i="1"/>
  <c r="EF61" i="1"/>
  <c r="EC61" i="1"/>
  <c r="EB61" i="1"/>
  <c r="ED61" i="1" s="1"/>
  <c r="DZ61" i="1"/>
  <c r="DX61" i="1"/>
  <c r="DV61" i="1"/>
  <c r="DU61" i="1"/>
  <c r="DT61" i="1"/>
  <c r="DR61" i="1"/>
  <c r="DP61" i="1"/>
  <c r="DM61" i="1"/>
  <c r="DL61" i="1"/>
  <c r="DJ61" i="1"/>
  <c r="DN61" i="1" s="1"/>
  <c r="DH61" i="1"/>
  <c r="DE61" i="1"/>
  <c r="DD61" i="1"/>
  <c r="DB61" i="1"/>
  <c r="DF61" i="1" s="1"/>
  <c r="CZ61" i="1"/>
  <c r="CW61" i="1"/>
  <c r="CV61" i="1"/>
  <c r="CX61" i="1" s="1"/>
  <c r="CT61" i="1"/>
  <c r="CR61" i="1"/>
  <c r="CO61" i="1"/>
  <c r="CN61" i="1"/>
  <c r="CP61" i="1" s="1"/>
  <c r="CL61" i="1"/>
  <c r="CJ61" i="1"/>
  <c r="CH61" i="1"/>
  <c r="CG61" i="1"/>
  <c r="CF61" i="1"/>
  <c r="CD61" i="1"/>
  <c r="CB61" i="1"/>
  <c r="BY61" i="1"/>
  <c r="BX61" i="1"/>
  <c r="BZ61" i="1" s="1"/>
  <c r="BV61" i="1"/>
  <c r="BT61" i="1"/>
  <c r="BQ61" i="1"/>
  <c r="BP61" i="1"/>
  <c r="BR61" i="1" s="1"/>
  <c r="BN61" i="1"/>
  <c r="BL61" i="1"/>
  <c r="BJ61" i="1"/>
  <c r="BI61" i="1"/>
  <c r="BH61" i="1"/>
  <c r="BF61" i="1"/>
  <c r="BD61" i="1"/>
  <c r="BA61" i="1"/>
  <c r="AZ61" i="1"/>
  <c r="AX61" i="1"/>
  <c r="BB61" i="1" s="1"/>
  <c r="AV61" i="1"/>
  <c r="AS61" i="1"/>
  <c r="AR61" i="1"/>
  <c r="AP61" i="1"/>
  <c r="AT61" i="1" s="1"/>
  <c r="AN61" i="1"/>
  <c r="AK61" i="1"/>
  <c r="AJ61" i="1"/>
  <c r="AL61" i="1" s="1"/>
  <c r="AH61" i="1"/>
  <c r="AF61" i="1"/>
  <c r="AC61" i="1"/>
  <c r="AB61" i="1"/>
  <c r="AD61" i="1" s="1"/>
  <c r="Z61" i="1"/>
  <c r="X61" i="1"/>
  <c r="V61" i="1"/>
  <c r="U61" i="1"/>
  <c r="T61" i="1"/>
  <c r="R61" i="1"/>
  <c r="P61" i="1"/>
  <c r="M61" i="1"/>
  <c r="L61" i="1"/>
  <c r="N61" i="1" s="1"/>
  <c r="J61" i="1"/>
  <c r="H61" i="1"/>
  <c r="JR60" i="1"/>
  <c r="JQ60" i="1"/>
  <c r="JP60" i="1"/>
  <c r="JO60" i="1"/>
  <c r="JN60" i="1"/>
  <c r="JM60" i="1"/>
  <c r="JL60" i="1"/>
  <c r="JK60" i="1"/>
  <c r="JO59" i="1"/>
  <c r="JM59" i="1"/>
  <c r="JK59" i="1"/>
  <c r="JI59" i="1"/>
  <c r="JQ59" i="1" s="1"/>
  <c r="JH59" i="1"/>
  <c r="JJ59" i="1" s="1"/>
  <c r="JF59" i="1"/>
  <c r="JN59" i="1" s="1"/>
  <c r="JD59" i="1"/>
  <c r="JB59" i="1"/>
  <c r="JA59" i="1"/>
  <c r="IZ59" i="1"/>
  <c r="IX59" i="1"/>
  <c r="IV59" i="1"/>
  <c r="IS59" i="1"/>
  <c r="IR59" i="1"/>
  <c r="IP59" i="1"/>
  <c r="IT59" i="1" s="1"/>
  <c r="IN59" i="1"/>
  <c r="JL59" i="1" s="1"/>
  <c r="IK59" i="1"/>
  <c r="IJ59" i="1"/>
  <c r="IH59" i="1"/>
  <c r="IL59" i="1" s="1"/>
  <c r="IF59" i="1"/>
  <c r="IC59" i="1"/>
  <c r="IB59" i="1"/>
  <c r="ID59" i="1" s="1"/>
  <c r="HZ59" i="1"/>
  <c r="HX59" i="1"/>
  <c r="HU59" i="1"/>
  <c r="HT59" i="1"/>
  <c r="HV59" i="1" s="1"/>
  <c r="HR59" i="1"/>
  <c r="HP59" i="1"/>
  <c r="HN59" i="1"/>
  <c r="HM59" i="1"/>
  <c r="HL59" i="1"/>
  <c r="HJ59" i="1"/>
  <c r="HH59" i="1"/>
  <c r="HE59" i="1"/>
  <c r="HD59" i="1"/>
  <c r="HF59" i="1" s="1"/>
  <c r="HB59" i="1"/>
  <c r="GZ59" i="1"/>
  <c r="GW59" i="1"/>
  <c r="GV59" i="1"/>
  <c r="GX59" i="1" s="1"/>
  <c r="GT59" i="1"/>
  <c r="GR59" i="1"/>
  <c r="GP59" i="1"/>
  <c r="GO59" i="1"/>
  <c r="GN59" i="1"/>
  <c r="GL59" i="1"/>
  <c r="GJ59" i="1"/>
  <c r="GG59" i="1"/>
  <c r="GF59" i="1"/>
  <c r="GD59" i="1"/>
  <c r="GH59" i="1" s="1"/>
  <c r="GB59" i="1"/>
  <c r="FY59" i="1"/>
  <c r="FX59" i="1"/>
  <c r="FV59" i="1"/>
  <c r="FZ59" i="1" s="1"/>
  <c r="FT59" i="1"/>
  <c r="FQ59" i="1"/>
  <c r="FP59" i="1"/>
  <c r="FR59" i="1" s="1"/>
  <c r="FN59" i="1"/>
  <c r="FL59" i="1"/>
  <c r="FI59" i="1"/>
  <c r="FH59" i="1"/>
  <c r="FJ59" i="1" s="1"/>
  <c r="FF59" i="1"/>
  <c r="FD59" i="1"/>
  <c r="FB59" i="1"/>
  <c r="FA59" i="1"/>
  <c r="EZ59" i="1"/>
  <c r="EX59" i="1"/>
  <c r="EV59" i="1"/>
  <c r="ES59" i="1"/>
  <c r="ER59" i="1"/>
  <c r="ET59" i="1" s="1"/>
  <c r="EP59" i="1"/>
  <c r="EN59" i="1"/>
  <c r="EK59" i="1"/>
  <c r="EJ59" i="1"/>
  <c r="EL59" i="1" s="1"/>
  <c r="EH59" i="1"/>
  <c r="EF59" i="1"/>
  <c r="ED59" i="1"/>
  <c r="EC59" i="1"/>
  <c r="EB59" i="1"/>
  <c r="DZ59" i="1"/>
  <c r="DX59" i="1"/>
  <c r="DU59" i="1"/>
  <c r="DT59" i="1"/>
  <c r="DR59" i="1"/>
  <c r="DV59" i="1" s="1"/>
  <c r="DP59" i="1"/>
  <c r="DM59" i="1"/>
  <c r="DL59" i="1"/>
  <c r="DJ59" i="1"/>
  <c r="DN59" i="1" s="1"/>
  <c r="DH59" i="1"/>
  <c r="DE59" i="1"/>
  <c r="DD59" i="1"/>
  <c r="DF59" i="1" s="1"/>
  <c r="DB59" i="1"/>
  <c r="CZ59" i="1"/>
  <c r="CW59" i="1"/>
  <c r="CV59" i="1"/>
  <c r="CX59" i="1" s="1"/>
  <c r="CT59" i="1"/>
  <c r="CR59" i="1"/>
  <c r="CP59" i="1"/>
  <c r="CO59" i="1"/>
  <c r="CN59" i="1"/>
  <c r="CL59" i="1"/>
  <c r="CJ59" i="1"/>
  <c r="CG59" i="1"/>
  <c r="CF59" i="1"/>
  <c r="CH59" i="1" s="1"/>
  <c r="CD59" i="1"/>
  <c r="CB59" i="1"/>
  <c r="BY59" i="1"/>
  <c r="BX59" i="1"/>
  <c r="BZ59" i="1" s="1"/>
  <c r="BV59" i="1"/>
  <c r="BT59" i="1"/>
  <c r="BR59" i="1"/>
  <c r="BQ59" i="1"/>
  <c r="BP59" i="1"/>
  <c r="BN59" i="1"/>
  <c r="BL59" i="1"/>
  <c r="BI59" i="1"/>
  <c r="BH59" i="1"/>
  <c r="BF59" i="1"/>
  <c r="BJ59" i="1" s="1"/>
  <c r="BD59" i="1"/>
  <c r="BA59" i="1"/>
  <c r="AZ59" i="1"/>
  <c r="AX59" i="1"/>
  <c r="BB59" i="1" s="1"/>
  <c r="AV59" i="1"/>
  <c r="AS59" i="1"/>
  <c r="AR59" i="1"/>
  <c r="AT59" i="1" s="1"/>
  <c r="AP59" i="1"/>
  <c r="AN59" i="1"/>
  <c r="AK59" i="1"/>
  <c r="AJ59" i="1"/>
  <c r="AL59" i="1" s="1"/>
  <c r="AH59" i="1"/>
  <c r="AF59" i="1"/>
  <c r="AD59" i="1"/>
  <c r="AC59" i="1"/>
  <c r="AB59" i="1"/>
  <c r="Z59" i="1"/>
  <c r="X59" i="1"/>
  <c r="U59" i="1"/>
  <c r="T59" i="1"/>
  <c r="V59" i="1" s="1"/>
  <c r="R59" i="1"/>
  <c r="P59" i="1"/>
  <c r="M59" i="1"/>
  <c r="L59" i="1"/>
  <c r="N59" i="1" s="1"/>
  <c r="J59" i="1"/>
  <c r="H59" i="1"/>
  <c r="JO58" i="1"/>
  <c r="JM58" i="1"/>
  <c r="JK58" i="1"/>
  <c r="JJ58" i="1"/>
  <c r="JI58" i="1"/>
  <c r="JQ58" i="1" s="1"/>
  <c r="JH58" i="1"/>
  <c r="JP58" i="1" s="1"/>
  <c r="JF58" i="1"/>
  <c r="JN58" i="1" s="1"/>
  <c r="JD58" i="1"/>
  <c r="JA58" i="1"/>
  <c r="IZ58" i="1"/>
  <c r="IX58" i="1"/>
  <c r="JB58" i="1" s="1"/>
  <c r="IV58" i="1"/>
  <c r="JL58" i="1" s="1"/>
  <c r="IS58" i="1"/>
  <c r="IR58" i="1"/>
  <c r="IP58" i="1"/>
  <c r="IT58" i="1" s="1"/>
  <c r="IN58" i="1"/>
  <c r="IK58" i="1"/>
  <c r="IJ58" i="1"/>
  <c r="IL58" i="1" s="1"/>
  <c r="IH58" i="1"/>
  <c r="IF58" i="1"/>
  <c r="IC58" i="1"/>
  <c r="IB58" i="1"/>
  <c r="ID58" i="1" s="1"/>
  <c r="HZ58" i="1"/>
  <c r="HX58" i="1"/>
  <c r="HU58" i="1"/>
  <c r="HT58" i="1"/>
  <c r="HR58" i="1"/>
  <c r="HP58" i="1"/>
  <c r="HV58" i="1" s="1"/>
  <c r="HM58" i="1"/>
  <c r="HL58" i="1"/>
  <c r="HN58" i="1" s="1"/>
  <c r="HJ58" i="1"/>
  <c r="HH58" i="1"/>
  <c r="HE58" i="1"/>
  <c r="HD58" i="1"/>
  <c r="HF58" i="1" s="1"/>
  <c r="HB58" i="1"/>
  <c r="GZ58" i="1"/>
  <c r="GX58" i="1"/>
  <c r="GW58" i="1"/>
  <c r="GV58" i="1"/>
  <c r="GT58" i="1"/>
  <c r="GR58" i="1"/>
  <c r="GO58" i="1"/>
  <c r="GN58" i="1"/>
  <c r="GL58" i="1"/>
  <c r="GP58" i="1" s="1"/>
  <c r="GJ58" i="1"/>
  <c r="GG58" i="1"/>
  <c r="GF58" i="1"/>
  <c r="GD58" i="1"/>
  <c r="GH58" i="1" s="1"/>
  <c r="GB58" i="1"/>
  <c r="FY58" i="1"/>
  <c r="FX58" i="1"/>
  <c r="FZ58" i="1" s="1"/>
  <c r="FV58" i="1"/>
  <c r="FT58" i="1"/>
  <c r="FQ58" i="1"/>
  <c r="FP58" i="1"/>
  <c r="FR58" i="1" s="1"/>
  <c r="FN58" i="1"/>
  <c r="FL58" i="1"/>
  <c r="FI58" i="1"/>
  <c r="FH58" i="1"/>
  <c r="FF58" i="1"/>
  <c r="FD58" i="1"/>
  <c r="FJ58" i="1" s="1"/>
  <c r="FA58" i="1"/>
  <c r="EZ58" i="1"/>
  <c r="FB58" i="1" s="1"/>
  <c r="EX58" i="1"/>
  <c r="EV58" i="1"/>
  <c r="ES58" i="1"/>
  <c r="ER58" i="1"/>
  <c r="ET58" i="1" s="1"/>
  <c r="EP58" i="1"/>
  <c r="EN58" i="1"/>
  <c r="EL58" i="1"/>
  <c r="EK58" i="1"/>
  <c r="EJ58" i="1"/>
  <c r="EH58" i="1"/>
  <c r="EF58" i="1"/>
  <c r="EC58" i="1"/>
  <c r="EB58" i="1"/>
  <c r="DZ58" i="1"/>
  <c r="ED58" i="1" s="1"/>
  <c r="DX58" i="1"/>
  <c r="DU58" i="1"/>
  <c r="DT58" i="1"/>
  <c r="DR58" i="1"/>
  <c r="DV58" i="1" s="1"/>
  <c r="DP58" i="1"/>
  <c r="DM58" i="1"/>
  <c r="DL58" i="1"/>
  <c r="DN58" i="1" s="1"/>
  <c r="DJ58" i="1"/>
  <c r="DH58" i="1"/>
  <c r="DE58" i="1"/>
  <c r="DD58" i="1"/>
  <c r="DF58" i="1" s="1"/>
  <c r="DB58" i="1"/>
  <c r="CZ58" i="1"/>
  <c r="CW58" i="1"/>
  <c r="CV58" i="1"/>
  <c r="CT58" i="1"/>
  <c r="CR58" i="1"/>
  <c r="CX58" i="1" s="1"/>
  <c r="CO58" i="1"/>
  <c r="CN58" i="1"/>
  <c r="CP58" i="1" s="1"/>
  <c r="CL58" i="1"/>
  <c r="CJ58" i="1"/>
  <c r="CG58" i="1"/>
  <c r="CF58" i="1"/>
  <c r="CH58" i="1" s="1"/>
  <c r="CD58" i="1"/>
  <c r="CB58" i="1"/>
  <c r="BZ58" i="1"/>
  <c r="BY58" i="1"/>
  <c r="BX58" i="1"/>
  <c r="BV58" i="1"/>
  <c r="BT58" i="1"/>
  <c r="BQ58" i="1"/>
  <c r="BP58" i="1"/>
  <c r="BN58" i="1"/>
  <c r="BR58" i="1" s="1"/>
  <c r="BL58" i="1"/>
  <c r="BI58" i="1"/>
  <c r="BH58" i="1"/>
  <c r="BF58" i="1"/>
  <c r="BJ58" i="1" s="1"/>
  <c r="BD58" i="1"/>
  <c r="BA58" i="1"/>
  <c r="AZ58" i="1"/>
  <c r="BB58" i="1" s="1"/>
  <c r="AX58" i="1"/>
  <c r="AV58" i="1"/>
  <c r="AS58" i="1"/>
  <c r="AR58" i="1"/>
  <c r="AT58" i="1" s="1"/>
  <c r="AP58" i="1"/>
  <c r="AN58" i="1"/>
  <c r="AK58" i="1"/>
  <c r="AJ58" i="1"/>
  <c r="AH58" i="1"/>
  <c r="AF58" i="1"/>
  <c r="AL58" i="1" s="1"/>
  <c r="AC58" i="1"/>
  <c r="AB58" i="1"/>
  <c r="AD58" i="1" s="1"/>
  <c r="Z58" i="1"/>
  <c r="X58" i="1"/>
  <c r="U58" i="1"/>
  <c r="T58" i="1"/>
  <c r="V58" i="1" s="1"/>
  <c r="R58" i="1"/>
  <c r="P58" i="1"/>
  <c r="N58" i="1"/>
  <c r="M58" i="1"/>
  <c r="L58" i="1"/>
  <c r="J58" i="1"/>
  <c r="H58" i="1"/>
  <c r="JR57" i="1"/>
  <c r="JQ57" i="1"/>
  <c r="JP57" i="1"/>
  <c r="JO57" i="1"/>
  <c r="JN57" i="1"/>
  <c r="JM57" i="1"/>
  <c r="JL57" i="1"/>
  <c r="JK57" i="1"/>
  <c r="JO56" i="1"/>
  <c r="JM56" i="1"/>
  <c r="JK56" i="1"/>
  <c r="JI56" i="1"/>
  <c r="JQ56" i="1" s="1"/>
  <c r="JH56" i="1"/>
  <c r="JP56" i="1" s="1"/>
  <c r="JF56" i="1"/>
  <c r="JN56" i="1" s="1"/>
  <c r="JD56" i="1"/>
  <c r="JL56" i="1" s="1"/>
  <c r="JA56" i="1"/>
  <c r="IZ56" i="1"/>
  <c r="IX56" i="1"/>
  <c r="JB56" i="1" s="1"/>
  <c r="IV56" i="1"/>
  <c r="IS56" i="1"/>
  <c r="IR56" i="1"/>
  <c r="IT56" i="1" s="1"/>
  <c r="IP56" i="1"/>
  <c r="IN56" i="1"/>
  <c r="IK56" i="1"/>
  <c r="IJ56" i="1"/>
  <c r="IL56" i="1" s="1"/>
  <c r="IH56" i="1"/>
  <c r="IF56" i="1"/>
  <c r="IC56" i="1"/>
  <c r="IB56" i="1"/>
  <c r="HZ56" i="1"/>
  <c r="HX56" i="1"/>
  <c r="ID56" i="1" s="1"/>
  <c r="HU56" i="1"/>
  <c r="HT56" i="1"/>
  <c r="HV56" i="1" s="1"/>
  <c r="HR56" i="1"/>
  <c r="HP56" i="1"/>
  <c r="HM56" i="1"/>
  <c r="HL56" i="1"/>
  <c r="HN56" i="1" s="1"/>
  <c r="HJ56" i="1"/>
  <c r="HH56" i="1"/>
  <c r="HF56" i="1"/>
  <c r="HE56" i="1"/>
  <c r="HD56" i="1"/>
  <c r="HB56" i="1"/>
  <c r="GZ56" i="1"/>
  <c r="GW56" i="1"/>
  <c r="GV56" i="1"/>
  <c r="GT56" i="1"/>
  <c r="GX56" i="1" s="1"/>
  <c r="GR56" i="1"/>
  <c r="GO56" i="1"/>
  <c r="GN56" i="1"/>
  <c r="GL56" i="1"/>
  <c r="GP56" i="1" s="1"/>
  <c r="GJ56" i="1"/>
  <c r="GG56" i="1"/>
  <c r="GF56" i="1"/>
  <c r="GH56" i="1" s="1"/>
  <c r="GD56" i="1"/>
  <c r="GB56" i="1"/>
  <c r="FY56" i="1"/>
  <c r="FX56" i="1"/>
  <c r="FZ56" i="1" s="1"/>
  <c r="FV56" i="1"/>
  <c r="FT56" i="1"/>
  <c r="FQ56" i="1"/>
  <c r="FP56" i="1"/>
  <c r="FN56" i="1"/>
  <c r="FL56" i="1"/>
  <c r="FR56" i="1" s="1"/>
  <c r="FI56" i="1"/>
  <c r="FH56" i="1"/>
  <c r="FJ56" i="1" s="1"/>
  <c r="FF56" i="1"/>
  <c r="FD56" i="1"/>
  <c r="FA56" i="1"/>
  <c r="EZ56" i="1"/>
  <c r="FB56" i="1" s="1"/>
  <c r="EX56" i="1"/>
  <c r="EV56" i="1"/>
  <c r="ET56" i="1"/>
  <c r="ES56" i="1"/>
  <c r="ER56" i="1"/>
  <c r="EP56" i="1"/>
  <c r="EN56" i="1"/>
  <c r="EK56" i="1"/>
  <c r="EJ56" i="1"/>
  <c r="EH56" i="1"/>
  <c r="EL56" i="1" s="1"/>
  <c r="EF56" i="1"/>
  <c r="EC56" i="1"/>
  <c r="EB56" i="1"/>
  <c r="DZ56" i="1"/>
  <c r="ED56" i="1" s="1"/>
  <c r="DX56" i="1"/>
  <c r="DU56" i="1"/>
  <c r="DT56" i="1"/>
  <c r="DV56" i="1" s="1"/>
  <c r="DR56" i="1"/>
  <c r="DP56" i="1"/>
  <c r="DM56" i="1"/>
  <c r="DL56" i="1"/>
  <c r="DN56" i="1" s="1"/>
  <c r="DJ56" i="1"/>
  <c r="DH56" i="1"/>
  <c r="DE56" i="1"/>
  <c r="DD56" i="1"/>
  <c r="DB56" i="1"/>
  <c r="CZ56" i="1"/>
  <c r="DF56" i="1" s="1"/>
  <c r="CW56" i="1"/>
  <c r="CV56" i="1"/>
  <c r="CX56" i="1" s="1"/>
  <c r="CT56" i="1"/>
  <c r="CR56" i="1"/>
  <c r="CO56" i="1"/>
  <c r="CN56" i="1"/>
  <c r="CP56" i="1" s="1"/>
  <c r="CL56" i="1"/>
  <c r="CJ56" i="1"/>
  <c r="CH56" i="1"/>
  <c r="CG56" i="1"/>
  <c r="CF56" i="1"/>
  <c r="CD56" i="1"/>
  <c r="CB56" i="1"/>
  <c r="BY56" i="1"/>
  <c r="BX56" i="1"/>
  <c r="BV56" i="1"/>
  <c r="BZ56" i="1" s="1"/>
  <c r="BT56" i="1"/>
  <c r="BQ56" i="1"/>
  <c r="BP56" i="1"/>
  <c r="BN56" i="1"/>
  <c r="BR56" i="1" s="1"/>
  <c r="BL56" i="1"/>
  <c r="BI56" i="1"/>
  <c r="BH56" i="1"/>
  <c r="BJ56" i="1" s="1"/>
  <c r="BF56" i="1"/>
  <c r="BD56" i="1"/>
  <c r="BA56" i="1"/>
  <c r="AZ56" i="1"/>
  <c r="BB56" i="1" s="1"/>
  <c r="AX56" i="1"/>
  <c r="AV56" i="1"/>
  <c r="AS56" i="1"/>
  <c r="AR56" i="1"/>
  <c r="AP56" i="1"/>
  <c r="AN56" i="1"/>
  <c r="AT56" i="1" s="1"/>
  <c r="AK56" i="1"/>
  <c r="AJ56" i="1"/>
  <c r="AL56" i="1" s="1"/>
  <c r="AH56" i="1"/>
  <c r="AF56" i="1"/>
  <c r="AC56" i="1"/>
  <c r="AB56" i="1"/>
  <c r="AD56" i="1" s="1"/>
  <c r="Z56" i="1"/>
  <c r="X56" i="1"/>
  <c r="V56" i="1"/>
  <c r="U56" i="1"/>
  <c r="T56" i="1"/>
  <c r="R56" i="1"/>
  <c r="P56" i="1"/>
  <c r="M56" i="1"/>
  <c r="L56" i="1"/>
  <c r="J56" i="1"/>
  <c r="N56" i="1" s="1"/>
  <c r="H56" i="1"/>
  <c r="JO55" i="1"/>
  <c r="JM55" i="1"/>
  <c r="JK55" i="1"/>
  <c r="JI55" i="1"/>
  <c r="JQ55" i="1" s="1"/>
  <c r="JH55" i="1"/>
  <c r="JP55" i="1" s="1"/>
  <c r="JF55" i="1"/>
  <c r="JJ55" i="1" s="1"/>
  <c r="JD55" i="1"/>
  <c r="JA55" i="1"/>
  <c r="IZ55" i="1"/>
  <c r="JB55" i="1" s="1"/>
  <c r="IX55" i="1"/>
  <c r="IV55" i="1"/>
  <c r="IS55" i="1"/>
  <c r="IR55" i="1"/>
  <c r="IT55" i="1" s="1"/>
  <c r="IP55" i="1"/>
  <c r="IN55" i="1"/>
  <c r="JL55" i="1" s="1"/>
  <c r="IK55" i="1"/>
  <c r="IJ55" i="1"/>
  <c r="IH55" i="1"/>
  <c r="IF55" i="1"/>
  <c r="IL55" i="1" s="1"/>
  <c r="IC55" i="1"/>
  <c r="IB55" i="1"/>
  <c r="ID55" i="1" s="1"/>
  <c r="HZ55" i="1"/>
  <c r="HX55" i="1"/>
  <c r="HU55" i="1"/>
  <c r="HT55" i="1"/>
  <c r="HV55" i="1" s="1"/>
  <c r="HR55" i="1"/>
  <c r="HP55" i="1"/>
  <c r="HN55" i="1"/>
  <c r="HM55" i="1"/>
  <c r="HL55" i="1"/>
  <c r="HJ55" i="1"/>
  <c r="HH55" i="1"/>
  <c r="HE55" i="1"/>
  <c r="HD55" i="1"/>
  <c r="HB55" i="1"/>
  <c r="HF55" i="1" s="1"/>
  <c r="GZ55" i="1"/>
  <c r="GW55" i="1"/>
  <c r="GV55" i="1"/>
  <c r="GT55" i="1"/>
  <c r="GX55" i="1" s="1"/>
  <c r="GR55" i="1"/>
  <c r="GO55" i="1"/>
  <c r="GN55" i="1"/>
  <c r="GP55" i="1" s="1"/>
  <c r="GL55" i="1"/>
  <c r="GJ55" i="1"/>
  <c r="GG55" i="1"/>
  <c r="GF55" i="1"/>
  <c r="GH55" i="1" s="1"/>
  <c r="GD55" i="1"/>
  <c r="GB55" i="1"/>
  <c r="FY55" i="1"/>
  <c r="FX55" i="1"/>
  <c r="FV55" i="1"/>
  <c r="FT55" i="1"/>
  <c r="FZ55" i="1" s="1"/>
  <c r="FQ55" i="1"/>
  <c r="FP55" i="1"/>
  <c r="FR55" i="1" s="1"/>
  <c r="FN55" i="1"/>
  <c r="FL55" i="1"/>
  <c r="FI55" i="1"/>
  <c r="FH55" i="1"/>
  <c r="FJ55" i="1" s="1"/>
  <c r="FF55" i="1"/>
  <c r="FD55" i="1"/>
  <c r="FB55" i="1"/>
  <c r="FA55" i="1"/>
  <c r="EZ55" i="1"/>
  <c r="EX55" i="1"/>
  <c r="EV55" i="1"/>
  <c r="ES55" i="1"/>
  <c r="ER55" i="1"/>
  <c r="EP55" i="1"/>
  <c r="ET55" i="1" s="1"/>
  <c r="EN55" i="1"/>
  <c r="EK55" i="1"/>
  <c r="EJ55" i="1"/>
  <c r="EH55" i="1"/>
  <c r="EL55" i="1" s="1"/>
  <c r="EF55" i="1"/>
  <c r="EC55" i="1"/>
  <c r="EB55" i="1"/>
  <c r="ED55" i="1" s="1"/>
  <c r="DZ55" i="1"/>
  <c r="DX55" i="1"/>
  <c r="DU55" i="1"/>
  <c r="DT55" i="1"/>
  <c r="DV55" i="1" s="1"/>
  <c r="DR55" i="1"/>
  <c r="DP55" i="1"/>
  <c r="DM55" i="1"/>
  <c r="DL55" i="1"/>
  <c r="DJ55" i="1"/>
  <c r="DH55" i="1"/>
  <c r="DN55" i="1" s="1"/>
  <c r="DE55" i="1"/>
  <c r="DD55" i="1"/>
  <c r="DF55" i="1" s="1"/>
  <c r="DB55" i="1"/>
  <c r="CZ55" i="1"/>
  <c r="CW55" i="1"/>
  <c r="CV55" i="1"/>
  <c r="CX55" i="1" s="1"/>
  <c r="CT55" i="1"/>
  <c r="CR55" i="1"/>
  <c r="CP55" i="1"/>
  <c r="CO55" i="1"/>
  <c r="CN55" i="1"/>
  <c r="CL55" i="1"/>
  <c r="CJ55" i="1"/>
  <c r="CG55" i="1"/>
  <c r="CF55" i="1"/>
  <c r="CD55" i="1"/>
  <c r="CH55" i="1" s="1"/>
  <c r="CB55" i="1"/>
  <c r="BY55" i="1"/>
  <c r="BX55" i="1"/>
  <c r="BV55" i="1"/>
  <c r="BZ55" i="1" s="1"/>
  <c r="BT55" i="1"/>
  <c r="BQ55" i="1"/>
  <c r="BP55" i="1"/>
  <c r="BR55" i="1" s="1"/>
  <c r="BN55" i="1"/>
  <c r="BL55" i="1"/>
  <c r="BI55" i="1"/>
  <c r="BH55" i="1"/>
  <c r="BJ55" i="1" s="1"/>
  <c r="BF55" i="1"/>
  <c r="BD55" i="1"/>
  <c r="BA55" i="1"/>
  <c r="AZ55" i="1"/>
  <c r="AX55" i="1"/>
  <c r="AV55" i="1"/>
  <c r="BB55" i="1" s="1"/>
  <c r="AS55" i="1"/>
  <c r="AR55" i="1"/>
  <c r="AT55" i="1" s="1"/>
  <c r="AP55" i="1"/>
  <c r="AN55" i="1"/>
  <c r="AK55" i="1"/>
  <c r="AJ55" i="1"/>
  <c r="AL55" i="1" s="1"/>
  <c r="AH55" i="1"/>
  <c r="AF55" i="1"/>
  <c r="AD55" i="1"/>
  <c r="AC55" i="1"/>
  <c r="AB55" i="1"/>
  <c r="Z55" i="1"/>
  <c r="X55" i="1"/>
  <c r="U55" i="1"/>
  <c r="T55" i="1"/>
  <c r="R55" i="1"/>
  <c r="V55" i="1" s="1"/>
  <c r="P55" i="1"/>
  <c r="M55" i="1"/>
  <c r="L55" i="1"/>
  <c r="J55" i="1"/>
  <c r="N55" i="1" s="1"/>
  <c r="H55" i="1"/>
  <c r="JR54" i="1"/>
  <c r="JQ54" i="1"/>
  <c r="JP54" i="1"/>
  <c r="JO54" i="1"/>
  <c r="JN54" i="1"/>
  <c r="JM54" i="1"/>
  <c r="JL54" i="1"/>
  <c r="JK54" i="1"/>
  <c r="JO53" i="1"/>
  <c r="JM53" i="1"/>
  <c r="JK53" i="1"/>
  <c r="JI53" i="1"/>
  <c r="JQ53" i="1" s="1"/>
  <c r="JH53" i="1"/>
  <c r="JP53" i="1" s="1"/>
  <c r="JF53" i="1"/>
  <c r="JD53" i="1"/>
  <c r="JA53" i="1"/>
  <c r="IZ53" i="1"/>
  <c r="JB53" i="1" s="1"/>
  <c r="IX53" i="1"/>
  <c r="IV53" i="1"/>
  <c r="JL53" i="1" s="1"/>
  <c r="IS53" i="1"/>
  <c r="IR53" i="1"/>
  <c r="IP53" i="1"/>
  <c r="IN53" i="1"/>
  <c r="IT53" i="1" s="1"/>
  <c r="IK53" i="1"/>
  <c r="IJ53" i="1"/>
  <c r="IL53" i="1" s="1"/>
  <c r="IH53" i="1"/>
  <c r="JN53" i="1" s="1"/>
  <c r="IF53" i="1"/>
  <c r="IC53" i="1"/>
  <c r="IB53" i="1"/>
  <c r="ID53" i="1" s="1"/>
  <c r="HZ53" i="1"/>
  <c r="HX53" i="1"/>
  <c r="HV53" i="1"/>
  <c r="HU53" i="1"/>
  <c r="HT53" i="1"/>
  <c r="HR53" i="1"/>
  <c r="HP53" i="1"/>
  <c r="HM53" i="1"/>
  <c r="HL53" i="1"/>
  <c r="HJ53" i="1"/>
  <c r="HN53" i="1" s="1"/>
  <c r="HH53" i="1"/>
  <c r="HE53" i="1"/>
  <c r="HD53" i="1"/>
  <c r="HB53" i="1"/>
  <c r="HF53" i="1" s="1"/>
  <c r="GZ53" i="1"/>
  <c r="GW53" i="1"/>
  <c r="GV53" i="1"/>
  <c r="GX53" i="1" s="1"/>
  <c r="GT53" i="1"/>
  <c r="GR53" i="1"/>
  <c r="GO53" i="1"/>
  <c r="GN53" i="1"/>
  <c r="GP53" i="1" s="1"/>
  <c r="GL53" i="1"/>
  <c r="GJ53" i="1"/>
  <c r="GG53" i="1"/>
  <c r="GF53" i="1"/>
  <c r="GD53" i="1"/>
  <c r="GB53" i="1"/>
  <c r="GH53" i="1" s="1"/>
  <c r="FY53" i="1"/>
  <c r="FX53" i="1"/>
  <c r="FZ53" i="1" s="1"/>
  <c r="FV53" i="1"/>
  <c r="FT53" i="1"/>
  <c r="FQ53" i="1"/>
  <c r="FP53" i="1"/>
  <c r="FR53" i="1" s="1"/>
  <c r="FN53" i="1"/>
  <c r="FL53" i="1"/>
  <c r="FJ53" i="1"/>
  <c r="FI53" i="1"/>
  <c r="FH53" i="1"/>
  <c r="FF53" i="1"/>
  <c r="FD53" i="1"/>
  <c r="FA53" i="1"/>
  <c r="EZ53" i="1"/>
  <c r="EX53" i="1"/>
  <c r="FB53" i="1" s="1"/>
  <c r="EV53" i="1"/>
  <c r="ES53" i="1"/>
  <c r="ER53" i="1"/>
  <c r="EP53" i="1"/>
  <c r="ET53" i="1" s="1"/>
  <c r="EN53" i="1"/>
  <c r="EK53" i="1"/>
  <c r="EJ53" i="1"/>
  <c r="EL53" i="1" s="1"/>
  <c r="EH53" i="1"/>
  <c r="EF53" i="1"/>
  <c r="EC53" i="1"/>
  <c r="EB53" i="1"/>
  <c r="ED53" i="1" s="1"/>
  <c r="DZ53" i="1"/>
  <c r="DX53" i="1"/>
  <c r="DU53" i="1"/>
  <c r="DT53" i="1"/>
  <c r="DR53" i="1"/>
  <c r="DP53" i="1"/>
  <c r="DV53" i="1" s="1"/>
  <c r="DM53" i="1"/>
  <c r="DL53" i="1"/>
  <c r="DN53" i="1" s="1"/>
  <c r="DJ53" i="1"/>
  <c r="DH53" i="1"/>
  <c r="DE53" i="1"/>
  <c r="DD53" i="1"/>
  <c r="DF53" i="1" s="1"/>
  <c r="DB53" i="1"/>
  <c r="CZ53" i="1"/>
  <c r="CX53" i="1"/>
  <c r="CW53" i="1"/>
  <c r="CV53" i="1"/>
  <c r="CT53" i="1"/>
  <c r="CR53" i="1"/>
  <c r="CO53" i="1"/>
  <c r="CN53" i="1"/>
  <c r="CL53" i="1"/>
  <c r="CP53" i="1" s="1"/>
  <c r="CJ53" i="1"/>
  <c r="CG53" i="1"/>
  <c r="CF53" i="1"/>
  <c r="CD53" i="1"/>
  <c r="CH53" i="1" s="1"/>
  <c r="CB53" i="1"/>
  <c r="BY53" i="1"/>
  <c r="BX53" i="1"/>
  <c r="BZ53" i="1" s="1"/>
  <c r="BV53" i="1"/>
  <c r="BT53" i="1"/>
  <c r="BQ53" i="1"/>
  <c r="BP53" i="1"/>
  <c r="BR53" i="1" s="1"/>
  <c r="BN53" i="1"/>
  <c r="BL53" i="1"/>
  <c r="BI53" i="1"/>
  <c r="BH53" i="1"/>
  <c r="BF53" i="1"/>
  <c r="BD53" i="1"/>
  <c r="BJ53" i="1" s="1"/>
  <c r="BA53" i="1"/>
  <c r="AZ53" i="1"/>
  <c r="BB53" i="1" s="1"/>
  <c r="AX53" i="1"/>
  <c r="AV53" i="1"/>
  <c r="AS53" i="1"/>
  <c r="AR53" i="1"/>
  <c r="AT53" i="1" s="1"/>
  <c r="AP53" i="1"/>
  <c r="AN53" i="1"/>
  <c r="AL53" i="1"/>
  <c r="AK53" i="1"/>
  <c r="AJ53" i="1"/>
  <c r="AH53" i="1"/>
  <c r="AF53" i="1"/>
  <c r="AC53" i="1"/>
  <c r="AB53" i="1"/>
  <c r="Z53" i="1"/>
  <c r="AD53" i="1" s="1"/>
  <c r="X53" i="1"/>
  <c r="U53" i="1"/>
  <c r="T53" i="1"/>
  <c r="R53" i="1"/>
  <c r="V53" i="1" s="1"/>
  <c r="P53" i="1"/>
  <c r="M53" i="1"/>
  <c r="L53" i="1"/>
  <c r="N53" i="1" s="1"/>
  <c r="J53" i="1"/>
  <c r="H53" i="1"/>
  <c r="JO52" i="1"/>
  <c r="JM52" i="1"/>
  <c r="JK52" i="1"/>
  <c r="JI52" i="1"/>
  <c r="JQ52" i="1" s="1"/>
  <c r="JH52" i="1"/>
  <c r="JJ52" i="1" s="1"/>
  <c r="JF52" i="1"/>
  <c r="JD52" i="1"/>
  <c r="JL52" i="1" s="1"/>
  <c r="JB52" i="1"/>
  <c r="JA52" i="1"/>
  <c r="IZ52" i="1"/>
  <c r="IX52" i="1"/>
  <c r="IV52" i="1"/>
  <c r="IS52" i="1"/>
  <c r="IR52" i="1"/>
  <c r="IT52" i="1" s="1"/>
  <c r="IP52" i="1"/>
  <c r="IN52" i="1"/>
  <c r="IK52" i="1"/>
  <c r="IJ52" i="1"/>
  <c r="IL52" i="1" s="1"/>
  <c r="IH52" i="1"/>
  <c r="IF52" i="1"/>
  <c r="ID52" i="1"/>
  <c r="IC52" i="1"/>
  <c r="IB52" i="1"/>
  <c r="HZ52" i="1"/>
  <c r="HX52" i="1"/>
  <c r="HU52" i="1"/>
  <c r="HT52" i="1"/>
  <c r="HR52" i="1"/>
  <c r="HV52" i="1" s="1"/>
  <c r="HP52" i="1"/>
  <c r="HM52" i="1"/>
  <c r="HL52" i="1"/>
  <c r="HJ52" i="1"/>
  <c r="HN52" i="1" s="1"/>
  <c r="HH52" i="1"/>
  <c r="HE52" i="1"/>
  <c r="HD52" i="1"/>
  <c r="HF52" i="1" s="1"/>
  <c r="HB52" i="1"/>
  <c r="GZ52" i="1"/>
  <c r="GW52" i="1"/>
  <c r="GV52" i="1"/>
  <c r="GX52" i="1" s="1"/>
  <c r="GT52" i="1"/>
  <c r="GR52" i="1"/>
  <c r="GP52" i="1"/>
  <c r="GO52" i="1"/>
  <c r="GN52" i="1"/>
  <c r="GL52" i="1"/>
  <c r="GJ52" i="1"/>
  <c r="GG52" i="1"/>
  <c r="GF52" i="1"/>
  <c r="GH52" i="1" s="1"/>
  <c r="GD52" i="1"/>
  <c r="GB52" i="1"/>
  <c r="FY52" i="1"/>
  <c r="FX52" i="1"/>
  <c r="FZ52" i="1" s="1"/>
  <c r="FV52" i="1"/>
  <c r="FT52" i="1"/>
  <c r="FR52" i="1"/>
  <c r="FQ52" i="1"/>
  <c r="FP52" i="1"/>
  <c r="FN52" i="1"/>
  <c r="FL52" i="1"/>
  <c r="FI52" i="1"/>
  <c r="FH52" i="1"/>
  <c r="FF52" i="1"/>
  <c r="FJ52" i="1" s="1"/>
  <c r="FD52" i="1"/>
  <c r="FA52" i="1"/>
  <c r="EZ52" i="1"/>
  <c r="EX52" i="1"/>
  <c r="FB52" i="1" s="1"/>
  <c r="EV52" i="1"/>
  <c r="ES52" i="1"/>
  <c r="ER52" i="1"/>
  <c r="ET52" i="1" s="1"/>
  <c r="EP52" i="1"/>
  <c r="EN52" i="1"/>
  <c r="EK52" i="1"/>
  <c r="EJ52" i="1"/>
  <c r="EL52" i="1" s="1"/>
  <c r="EH52" i="1"/>
  <c r="EF52" i="1"/>
  <c r="ED52" i="1"/>
  <c r="EC52" i="1"/>
  <c r="EB52" i="1"/>
  <c r="DZ52" i="1"/>
  <c r="DX52" i="1"/>
  <c r="DU52" i="1"/>
  <c r="DT52" i="1"/>
  <c r="DV52" i="1" s="1"/>
  <c r="DR52" i="1"/>
  <c r="DP52" i="1"/>
  <c r="DM52" i="1"/>
  <c r="DL52" i="1"/>
  <c r="DN52" i="1" s="1"/>
  <c r="DJ52" i="1"/>
  <c r="DH52" i="1"/>
  <c r="DF52" i="1"/>
  <c r="DE52" i="1"/>
  <c r="DD52" i="1"/>
  <c r="DB52" i="1"/>
  <c r="CZ52" i="1"/>
  <c r="CW52" i="1"/>
  <c r="CV52" i="1"/>
  <c r="CT52" i="1"/>
  <c r="CX52" i="1" s="1"/>
  <c r="CR52" i="1"/>
  <c r="CO52" i="1"/>
  <c r="CN52" i="1"/>
  <c r="CL52" i="1"/>
  <c r="CP52" i="1" s="1"/>
  <c r="CJ52" i="1"/>
  <c r="CG52" i="1"/>
  <c r="CF52" i="1"/>
  <c r="CH52" i="1" s="1"/>
  <c r="CD52" i="1"/>
  <c r="CB52" i="1"/>
  <c r="BY52" i="1"/>
  <c r="BX52" i="1"/>
  <c r="BZ52" i="1" s="1"/>
  <c r="BV52" i="1"/>
  <c r="BT52" i="1"/>
  <c r="BQ52" i="1"/>
  <c r="BP52" i="1"/>
  <c r="BN52" i="1"/>
  <c r="BL52" i="1"/>
  <c r="BR52" i="1" s="1"/>
  <c r="BI52" i="1"/>
  <c r="BH52" i="1"/>
  <c r="BJ52" i="1" s="1"/>
  <c r="BF52" i="1"/>
  <c r="BD52" i="1"/>
  <c r="BA52" i="1"/>
  <c r="AZ52" i="1"/>
  <c r="BB52" i="1" s="1"/>
  <c r="AX52" i="1"/>
  <c r="AV52" i="1"/>
  <c r="AT52" i="1"/>
  <c r="AS52" i="1"/>
  <c r="AR52" i="1"/>
  <c r="AP52" i="1"/>
  <c r="AN52" i="1"/>
  <c r="AK52" i="1"/>
  <c r="AJ52" i="1"/>
  <c r="AH52" i="1"/>
  <c r="AL52" i="1" s="1"/>
  <c r="AF52" i="1"/>
  <c r="AC52" i="1"/>
  <c r="AB52" i="1"/>
  <c r="Z52" i="1"/>
  <c r="AD52" i="1" s="1"/>
  <c r="X52" i="1"/>
  <c r="U52" i="1"/>
  <c r="T52" i="1"/>
  <c r="V52" i="1" s="1"/>
  <c r="R52" i="1"/>
  <c r="P52" i="1"/>
  <c r="M52" i="1"/>
  <c r="L52" i="1"/>
  <c r="N52" i="1" s="1"/>
  <c r="J52" i="1"/>
  <c r="H52" i="1"/>
  <c r="JR51" i="1"/>
  <c r="JQ51" i="1"/>
  <c r="JP51" i="1"/>
  <c r="JO51" i="1"/>
  <c r="JN51" i="1"/>
  <c r="JM51" i="1"/>
  <c r="JL51" i="1"/>
  <c r="JK51" i="1"/>
  <c r="JO50" i="1"/>
  <c r="JM50" i="1"/>
  <c r="JK50" i="1"/>
  <c r="JI50" i="1"/>
  <c r="JH50" i="1"/>
  <c r="JP50" i="1" s="1"/>
  <c r="JF50" i="1"/>
  <c r="JD50" i="1"/>
  <c r="JJ50" i="1" s="1"/>
  <c r="JA50" i="1"/>
  <c r="IZ50" i="1"/>
  <c r="JB50" i="1" s="1"/>
  <c r="IX50" i="1"/>
  <c r="IV50" i="1"/>
  <c r="IS50" i="1"/>
  <c r="IR50" i="1"/>
  <c r="IT50" i="1" s="1"/>
  <c r="IP50" i="1"/>
  <c r="IN50" i="1"/>
  <c r="IL50" i="1"/>
  <c r="IK50" i="1"/>
  <c r="IJ50" i="1"/>
  <c r="IH50" i="1"/>
  <c r="IF50" i="1"/>
  <c r="IC50" i="1"/>
  <c r="IB50" i="1"/>
  <c r="HZ50" i="1"/>
  <c r="ID50" i="1" s="1"/>
  <c r="HX50" i="1"/>
  <c r="HU50" i="1"/>
  <c r="HT50" i="1"/>
  <c r="HR50" i="1"/>
  <c r="HV50" i="1" s="1"/>
  <c r="HP50" i="1"/>
  <c r="HM50" i="1"/>
  <c r="HL50" i="1"/>
  <c r="HN50" i="1" s="1"/>
  <c r="HJ50" i="1"/>
  <c r="HH50" i="1"/>
  <c r="HE50" i="1"/>
  <c r="HD50" i="1"/>
  <c r="HF50" i="1" s="1"/>
  <c r="HB50" i="1"/>
  <c r="GZ50" i="1"/>
  <c r="GW50" i="1"/>
  <c r="GV50" i="1"/>
  <c r="GT50" i="1"/>
  <c r="GR50" i="1"/>
  <c r="GX50" i="1" s="1"/>
  <c r="GO50" i="1"/>
  <c r="GN50" i="1"/>
  <c r="GP50" i="1" s="1"/>
  <c r="GL50" i="1"/>
  <c r="GJ50" i="1"/>
  <c r="GG50" i="1"/>
  <c r="GF50" i="1"/>
  <c r="GH50" i="1" s="1"/>
  <c r="GD50" i="1"/>
  <c r="GB50" i="1"/>
  <c r="FZ50" i="1"/>
  <c r="FY50" i="1"/>
  <c r="FX50" i="1"/>
  <c r="FV50" i="1"/>
  <c r="FT50" i="1"/>
  <c r="FQ50" i="1"/>
  <c r="FP50" i="1"/>
  <c r="FN50" i="1"/>
  <c r="FR50" i="1" s="1"/>
  <c r="FL50" i="1"/>
  <c r="FI50" i="1"/>
  <c r="FH50" i="1"/>
  <c r="FJ50" i="1" s="1"/>
  <c r="FF50" i="1"/>
  <c r="FD50" i="1"/>
  <c r="FA50" i="1"/>
  <c r="EZ50" i="1"/>
  <c r="FB50" i="1" s="1"/>
  <c r="EX50" i="1"/>
  <c r="EV50" i="1"/>
  <c r="ES50" i="1"/>
  <c r="ER50" i="1"/>
  <c r="EP50" i="1"/>
  <c r="EN50" i="1"/>
  <c r="EK50" i="1"/>
  <c r="EJ50" i="1"/>
  <c r="EH50" i="1"/>
  <c r="EF50" i="1"/>
  <c r="EL50" i="1" s="1"/>
  <c r="EC50" i="1"/>
  <c r="EB50" i="1"/>
  <c r="ED50" i="1" s="1"/>
  <c r="DZ50" i="1"/>
  <c r="DX50" i="1"/>
  <c r="DU50" i="1"/>
  <c r="DT50" i="1"/>
  <c r="DV50" i="1" s="1"/>
  <c r="DR50" i="1"/>
  <c r="DP50" i="1"/>
  <c r="DN50" i="1"/>
  <c r="DM50" i="1"/>
  <c r="DL50" i="1"/>
  <c r="DJ50" i="1"/>
  <c r="DH50" i="1"/>
  <c r="DE50" i="1"/>
  <c r="DD50" i="1"/>
  <c r="DB50" i="1"/>
  <c r="DF50" i="1" s="1"/>
  <c r="CZ50" i="1"/>
  <c r="CW50" i="1"/>
  <c r="CV50" i="1"/>
  <c r="CX50" i="1" s="1"/>
  <c r="CT50" i="1"/>
  <c r="CR50" i="1"/>
  <c r="CO50" i="1"/>
  <c r="CN50" i="1"/>
  <c r="CP50" i="1" s="1"/>
  <c r="CL50" i="1"/>
  <c r="CJ50" i="1"/>
  <c r="CG50" i="1"/>
  <c r="CF50" i="1"/>
  <c r="CD50" i="1"/>
  <c r="CB50" i="1"/>
  <c r="BY50" i="1"/>
  <c r="BX50" i="1"/>
  <c r="BV50" i="1"/>
  <c r="BT50" i="1"/>
  <c r="BZ50" i="1" s="1"/>
  <c r="BQ50" i="1"/>
  <c r="BP50" i="1"/>
  <c r="BR50" i="1" s="1"/>
  <c r="BN50" i="1"/>
  <c r="BL50" i="1"/>
  <c r="BI50" i="1"/>
  <c r="BH50" i="1"/>
  <c r="BJ50" i="1" s="1"/>
  <c r="BF50" i="1"/>
  <c r="BD50" i="1"/>
  <c r="BB50" i="1"/>
  <c r="BA50" i="1"/>
  <c r="AZ50" i="1"/>
  <c r="AX50" i="1"/>
  <c r="AV50" i="1"/>
  <c r="AS50" i="1"/>
  <c r="AR50" i="1"/>
  <c r="AP50" i="1"/>
  <c r="AT50" i="1" s="1"/>
  <c r="AN50" i="1"/>
  <c r="AK50" i="1"/>
  <c r="AJ50" i="1"/>
  <c r="AL50" i="1" s="1"/>
  <c r="AH50" i="1"/>
  <c r="AF50" i="1"/>
  <c r="AC50" i="1"/>
  <c r="AB50" i="1"/>
  <c r="AD50" i="1" s="1"/>
  <c r="Z50" i="1"/>
  <c r="X50" i="1"/>
  <c r="U50" i="1"/>
  <c r="T50" i="1"/>
  <c r="V50" i="1" s="1"/>
  <c r="R50" i="1"/>
  <c r="P50" i="1"/>
  <c r="M50" i="1"/>
  <c r="L50" i="1"/>
  <c r="J50" i="1"/>
  <c r="H50" i="1"/>
  <c r="N50" i="1" s="1"/>
  <c r="JO49" i="1"/>
  <c r="JM49" i="1"/>
  <c r="JK49" i="1"/>
  <c r="JI49" i="1"/>
  <c r="JH49" i="1"/>
  <c r="JJ49" i="1" s="1"/>
  <c r="JF49" i="1"/>
  <c r="JD49" i="1"/>
  <c r="JA49" i="1"/>
  <c r="IZ49" i="1"/>
  <c r="JB49" i="1" s="1"/>
  <c r="IX49" i="1"/>
  <c r="IV49" i="1"/>
  <c r="IT49" i="1"/>
  <c r="IS49" i="1"/>
  <c r="IR49" i="1"/>
  <c r="IP49" i="1"/>
  <c r="IN49" i="1"/>
  <c r="IK49" i="1"/>
  <c r="IJ49" i="1"/>
  <c r="IH49" i="1"/>
  <c r="IL49" i="1" s="1"/>
  <c r="IF49" i="1"/>
  <c r="IC49" i="1"/>
  <c r="IB49" i="1"/>
  <c r="ID49" i="1" s="1"/>
  <c r="HZ49" i="1"/>
  <c r="HX49" i="1"/>
  <c r="HU49" i="1"/>
  <c r="HT49" i="1"/>
  <c r="HV49" i="1" s="1"/>
  <c r="HR49" i="1"/>
  <c r="HP49" i="1"/>
  <c r="HM49" i="1"/>
  <c r="HL49" i="1"/>
  <c r="HN49" i="1" s="1"/>
  <c r="HJ49" i="1"/>
  <c r="HH49" i="1"/>
  <c r="HE49" i="1"/>
  <c r="HD49" i="1"/>
  <c r="HB49" i="1"/>
  <c r="GZ49" i="1"/>
  <c r="HF49" i="1" s="1"/>
  <c r="GW49" i="1"/>
  <c r="GV49" i="1"/>
  <c r="GX49" i="1" s="1"/>
  <c r="GT49" i="1"/>
  <c r="GR49" i="1"/>
  <c r="GO49" i="1"/>
  <c r="GN49" i="1"/>
  <c r="GP49" i="1" s="1"/>
  <c r="GL49" i="1"/>
  <c r="GJ49" i="1"/>
  <c r="GH49" i="1"/>
  <c r="GG49" i="1"/>
  <c r="GF49" i="1"/>
  <c r="GD49" i="1"/>
  <c r="GB49" i="1"/>
  <c r="FY49" i="1"/>
  <c r="FX49" i="1"/>
  <c r="FV49" i="1"/>
  <c r="FZ49" i="1" s="1"/>
  <c r="FT49" i="1"/>
  <c r="FQ49" i="1"/>
  <c r="FP49" i="1"/>
  <c r="FR49" i="1" s="1"/>
  <c r="FN49" i="1"/>
  <c r="FL49" i="1"/>
  <c r="FI49" i="1"/>
  <c r="FH49" i="1"/>
  <c r="FJ49" i="1" s="1"/>
  <c r="FF49" i="1"/>
  <c r="FD49" i="1"/>
  <c r="FA49" i="1"/>
  <c r="EZ49" i="1"/>
  <c r="EX49" i="1"/>
  <c r="EV49" i="1"/>
  <c r="ES49" i="1"/>
  <c r="ER49" i="1"/>
  <c r="EP49" i="1"/>
  <c r="EN49" i="1"/>
  <c r="ET49" i="1" s="1"/>
  <c r="EK49" i="1"/>
  <c r="EJ49" i="1"/>
  <c r="EL49" i="1" s="1"/>
  <c r="EH49" i="1"/>
  <c r="EF49" i="1"/>
  <c r="EC49" i="1"/>
  <c r="EB49" i="1"/>
  <c r="ED49" i="1" s="1"/>
  <c r="DZ49" i="1"/>
  <c r="DX49" i="1"/>
  <c r="DV49" i="1"/>
  <c r="DU49" i="1"/>
  <c r="DT49" i="1"/>
  <c r="DR49" i="1"/>
  <c r="DP49" i="1"/>
  <c r="DM49" i="1"/>
  <c r="DL49" i="1"/>
  <c r="DJ49" i="1"/>
  <c r="DN49" i="1" s="1"/>
  <c r="DH49" i="1"/>
  <c r="DE49" i="1"/>
  <c r="DD49" i="1"/>
  <c r="DF49" i="1" s="1"/>
  <c r="DB49" i="1"/>
  <c r="CZ49" i="1"/>
  <c r="CW49" i="1"/>
  <c r="CV49" i="1"/>
  <c r="CX49" i="1" s="1"/>
  <c r="CT49" i="1"/>
  <c r="CR49" i="1"/>
  <c r="CO49" i="1"/>
  <c r="CN49" i="1"/>
  <c r="CL49" i="1"/>
  <c r="CJ49" i="1"/>
  <c r="CG49" i="1"/>
  <c r="CF49" i="1"/>
  <c r="CD49" i="1"/>
  <c r="CB49" i="1"/>
  <c r="CH49" i="1" s="1"/>
  <c r="BY49" i="1"/>
  <c r="BX49" i="1"/>
  <c r="BZ49" i="1" s="1"/>
  <c r="BV49" i="1"/>
  <c r="BT49" i="1"/>
  <c r="BQ49" i="1"/>
  <c r="BP49" i="1"/>
  <c r="BR49" i="1" s="1"/>
  <c r="BN49" i="1"/>
  <c r="BL49" i="1"/>
  <c r="BJ49" i="1"/>
  <c r="BI49" i="1"/>
  <c r="BH49" i="1"/>
  <c r="BF49" i="1"/>
  <c r="BD49" i="1"/>
  <c r="BA49" i="1"/>
  <c r="AZ49" i="1"/>
  <c r="AX49" i="1"/>
  <c r="BB49" i="1" s="1"/>
  <c r="AV49" i="1"/>
  <c r="AS49" i="1"/>
  <c r="AR49" i="1"/>
  <c r="AT49" i="1" s="1"/>
  <c r="AP49" i="1"/>
  <c r="AN49" i="1"/>
  <c r="AK49" i="1"/>
  <c r="AJ49" i="1"/>
  <c r="AL49" i="1" s="1"/>
  <c r="AH49" i="1"/>
  <c r="AF49" i="1"/>
  <c r="AC49" i="1"/>
  <c r="AB49" i="1"/>
  <c r="AD49" i="1" s="1"/>
  <c r="Z49" i="1"/>
  <c r="X49" i="1"/>
  <c r="U49" i="1"/>
  <c r="T49" i="1"/>
  <c r="R49" i="1"/>
  <c r="P49" i="1"/>
  <c r="V49" i="1" s="1"/>
  <c r="M49" i="1"/>
  <c r="L49" i="1"/>
  <c r="N49" i="1" s="1"/>
  <c r="J49" i="1"/>
  <c r="H49" i="1"/>
  <c r="JO48" i="1"/>
  <c r="JM48" i="1"/>
  <c r="JK48" i="1"/>
  <c r="JI48" i="1"/>
  <c r="JH48" i="1"/>
  <c r="JJ48" i="1" s="1"/>
  <c r="JF48" i="1"/>
  <c r="JN48" i="1" s="1"/>
  <c r="JD48" i="1"/>
  <c r="JB48" i="1"/>
  <c r="JA48" i="1"/>
  <c r="IZ48" i="1"/>
  <c r="IX48" i="1"/>
  <c r="IV48" i="1"/>
  <c r="IS48" i="1"/>
  <c r="IR48" i="1"/>
  <c r="IP48" i="1"/>
  <c r="IT48" i="1" s="1"/>
  <c r="IN48" i="1"/>
  <c r="IK48" i="1"/>
  <c r="IJ48" i="1"/>
  <c r="IH48" i="1"/>
  <c r="IL48" i="1" s="1"/>
  <c r="IF48" i="1"/>
  <c r="IC48" i="1"/>
  <c r="IB48" i="1"/>
  <c r="ID48" i="1" s="1"/>
  <c r="HZ48" i="1"/>
  <c r="HX48" i="1"/>
  <c r="HU48" i="1"/>
  <c r="HT48" i="1"/>
  <c r="HR48" i="1"/>
  <c r="HP48" i="1"/>
  <c r="HM48" i="1"/>
  <c r="HL48" i="1"/>
  <c r="HJ48" i="1"/>
  <c r="HH48" i="1"/>
  <c r="HN48" i="1" s="1"/>
  <c r="HE48" i="1"/>
  <c r="HD48" i="1"/>
  <c r="HF48" i="1" s="1"/>
  <c r="HB48" i="1"/>
  <c r="GZ48" i="1"/>
  <c r="GW48" i="1"/>
  <c r="GV48" i="1"/>
  <c r="GX48" i="1" s="1"/>
  <c r="GT48" i="1"/>
  <c r="GR48" i="1"/>
  <c r="GP48" i="1"/>
  <c r="GO48" i="1"/>
  <c r="GN48" i="1"/>
  <c r="GL48" i="1"/>
  <c r="GJ48" i="1"/>
  <c r="GG48" i="1"/>
  <c r="GF48" i="1"/>
  <c r="GD48" i="1"/>
  <c r="GH48" i="1" s="1"/>
  <c r="GB48" i="1"/>
  <c r="FY48" i="1"/>
  <c r="FX48" i="1"/>
  <c r="FV48" i="1"/>
  <c r="FZ48" i="1" s="1"/>
  <c r="FT48" i="1"/>
  <c r="FQ48" i="1"/>
  <c r="FP48" i="1"/>
  <c r="FR48" i="1" s="1"/>
  <c r="FN48" i="1"/>
  <c r="FL48" i="1"/>
  <c r="FI48" i="1"/>
  <c r="FH48" i="1"/>
  <c r="FJ48" i="1" s="1"/>
  <c r="FF48" i="1"/>
  <c r="FD48" i="1"/>
  <c r="FA48" i="1"/>
  <c r="EZ48" i="1"/>
  <c r="EX48" i="1"/>
  <c r="EV48" i="1"/>
  <c r="FB48" i="1" s="1"/>
  <c r="ES48" i="1"/>
  <c r="ER48" i="1"/>
  <c r="ET48" i="1" s="1"/>
  <c r="EP48" i="1"/>
  <c r="EN48" i="1"/>
  <c r="EK48" i="1"/>
  <c r="EJ48" i="1"/>
  <c r="EL48" i="1" s="1"/>
  <c r="EH48" i="1"/>
  <c r="EF48" i="1"/>
  <c r="ED48" i="1"/>
  <c r="EC48" i="1"/>
  <c r="EB48" i="1"/>
  <c r="DZ48" i="1"/>
  <c r="DX48" i="1"/>
  <c r="DU48" i="1"/>
  <c r="DT48" i="1"/>
  <c r="DR48" i="1"/>
  <c r="DV48" i="1" s="1"/>
  <c r="DP48" i="1"/>
  <c r="DM48" i="1"/>
  <c r="DL48" i="1"/>
  <c r="DJ48" i="1"/>
  <c r="DN48" i="1" s="1"/>
  <c r="DH48" i="1"/>
  <c r="DE48" i="1"/>
  <c r="DD48" i="1"/>
  <c r="DF48" i="1" s="1"/>
  <c r="DB48" i="1"/>
  <c r="CZ48" i="1"/>
  <c r="CW48" i="1"/>
  <c r="CV48" i="1"/>
  <c r="CT48" i="1"/>
  <c r="CR48" i="1"/>
  <c r="CO48" i="1"/>
  <c r="CN48" i="1"/>
  <c r="CL48" i="1"/>
  <c r="CJ48" i="1"/>
  <c r="CP48" i="1" s="1"/>
  <c r="CG48" i="1"/>
  <c r="CF48" i="1"/>
  <c r="CH48" i="1" s="1"/>
  <c r="CD48" i="1"/>
  <c r="CB48" i="1"/>
  <c r="BY48" i="1"/>
  <c r="BX48" i="1"/>
  <c r="BZ48" i="1" s="1"/>
  <c r="BV48" i="1"/>
  <c r="BT48" i="1"/>
  <c r="BR48" i="1"/>
  <c r="BQ48" i="1"/>
  <c r="BP48" i="1"/>
  <c r="BN48" i="1"/>
  <c r="BL48" i="1"/>
  <c r="BI48" i="1"/>
  <c r="BH48" i="1"/>
  <c r="BF48" i="1"/>
  <c r="BJ48" i="1" s="1"/>
  <c r="BD48" i="1"/>
  <c r="BA48" i="1"/>
  <c r="AZ48" i="1"/>
  <c r="AX48" i="1"/>
  <c r="BB48" i="1" s="1"/>
  <c r="AV48" i="1"/>
  <c r="AS48" i="1"/>
  <c r="AR48" i="1"/>
  <c r="AT48" i="1" s="1"/>
  <c r="AP48" i="1"/>
  <c r="AN48" i="1"/>
  <c r="AK48" i="1"/>
  <c r="AJ48" i="1"/>
  <c r="AH48" i="1"/>
  <c r="AF48" i="1"/>
  <c r="AC48" i="1"/>
  <c r="AB48" i="1"/>
  <c r="Z48" i="1"/>
  <c r="X48" i="1"/>
  <c r="AD48" i="1" s="1"/>
  <c r="U48" i="1"/>
  <c r="T48" i="1"/>
  <c r="V48" i="1" s="1"/>
  <c r="R48" i="1"/>
  <c r="P48" i="1"/>
  <c r="M48" i="1"/>
  <c r="L48" i="1"/>
  <c r="N48" i="1" s="1"/>
  <c r="J48" i="1"/>
  <c r="H48" i="1"/>
  <c r="JO47" i="1"/>
  <c r="JM47" i="1"/>
  <c r="JK47" i="1"/>
  <c r="JJ47" i="1"/>
  <c r="JI47" i="1"/>
  <c r="JH47" i="1"/>
  <c r="JF47" i="1"/>
  <c r="JD47" i="1"/>
  <c r="JA47" i="1"/>
  <c r="IZ47" i="1"/>
  <c r="IX47" i="1"/>
  <c r="JB47" i="1" s="1"/>
  <c r="IV47" i="1"/>
  <c r="IS47" i="1"/>
  <c r="IR47" i="1"/>
  <c r="IP47" i="1"/>
  <c r="IT47" i="1" s="1"/>
  <c r="IN47" i="1"/>
  <c r="IK47" i="1"/>
  <c r="IJ47" i="1"/>
  <c r="IL47" i="1" s="1"/>
  <c r="IH47" i="1"/>
  <c r="IF47" i="1"/>
  <c r="IC47" i="1"/>
  <c r="IB47" i="1"/>
  <c r="HZ47" i="1"/>
  <c r="HX47" i="1"/>
  <c r="HU47" i="1"/>
  <c r="HT47" i="1"/>
  <c r="HR47" i="1"/>
  <c r="HP47" i="1"/>
  <c r="HV47" i="1" s="1"/>
  <c r="HM47" i="1"/>
  <c r="HL47" i="1"/>
  <c r="HN47" i="1" s="1"/>
  <c r="HJ47" i="1"/>
  <c r="HH47" i="1"/>
  <c r="HE47" i="1"/>
  <c r="HD47" i="1"/>
  <c r="HF47" i="1" s="1"/>
  <c r="HB47" i="1"/>
  <c r="GZ47" i="1"/>
  <c r="GX47" i="1"/>
  <c r="GW47" i="1"/>
  <c r="GV47" i="1"/>
  <c r="GT47" i="1"/>
  <c r="GR47" i="1"/>
  <c r="GO47" i="1"/>
  <c r="GN47" i="1"/>
  <c r="GL47" i="1"/>
  <c r="GP47" i="1" s="1"/>
  <c r="GJ47" i="1"/>
  <c r="GG47" i="1"/>
  <c r="GF47" i="1"/>
  <c r="GD47" i="1"/>
  <c r="GH47" i="1" s="1"/>
  <c r="GB47" i="1"/>
  <c r="FY47" i="1"/>
  <c r="FX47" i="1"/>
  <c r="FZ47" i="1" s="1"/>
  <c r="FV47" i="1"/>
  <c r="FT47" i="1"/>
  <c r="FQ47" i="1"/>
  <c r="FP47" i="1"/>
  <c r="FR47" i="1" s="1"/>
  <c r="FN47" i="1"/>
  <c r="FL47" i="1"/>
  <c r="FI47" i="1"/>
  <c r="FH47" i="1"/>
  <c r="FF47" i="1"/>
  <c r="FD47" i="1"/>
  <c r="FJ47" i="1" s="1"/>
  <c r="FA47" i="1"/>
  <c r="EZ47" i="1"/>
  <c r="FB47" i="1" s="1"/>
  <c r="EX47" i="1"/>
  <c r="EV47" i="1"/>
  <c r="ES47" i="1"/>
  <c r="ER47" i="1"/>
  <c r="ET47" i="1" s="1"/>
  <c r="EP47" i="1"/>
  <c r="EN47" i="1"/>
  <c r="EL47" i="1"/>
  <c r="EK47" i="1"/>
  <c r="EJ47" i="1"/>
  <c r="EH47" i="1"/>
  <c r="EF47" i="1"/>
  <c r="EC47" i="1"/>
  <c r="EB47" i="1"/>
  <c r="DZ47" i="1"/>
  <c r="ED47" i="1" s="1"/>
  <c r="DX47" i="1"/>
  <c r="DU47" i="1"/>
  <c r="DT47" i="1"/>
  <c r="DR47" i="1"/>
  <c r="DV47" i="1" s="1"/>
  <c r="DP47" i="1"/>
  <c r="DM47" i="1"/>
  <c r="DL47" i="1"/>
  <c r="DN47" i="1" s="1"/>
  <c r="DJ47" i="1"/>
  <c r="DH47" i="1"/>
  <c r="DE47" i="1"/>
  <c r="DD47" i="1"/>
  <c r="DB47" i="1"/>
  <c r="CZ47" i="1"/>
  <c r="CW47" i="1"/>
  <c r="CV47" i="1"/>
  <c r="CT47" i="1"/>
  <c r="CR47" i="1"/>
  <c r="CX47" i="1" s="1"/>
  <c r="CO47" i="1"/>
  <c r="CN47" i="1"/>
  <c r="CP47" i="1" s="1"/>
  <c r="CL47" i="1"/>
  <c r="CJ47" i="1"/>
  <c r="CG47" i="1"/>
  <c r="CF47" i="1"/>
  <c r="CH47" i="1" s="1"/>
  <c r="CD47" i="1"/>
  <c r="CB47" i="1"/>
  <c r="BZ47" i="1"/>
  <c r="BY47" i="1"/>
  <c r="BX47" i="1"/>
  <c r="BV47" i="1"/>
  <c r="BT47" i="1"/>
  <c r="BQ47" i="1"/>
  <c r="BP47" i="1"/>
  <c r="BN47" i="1"/>
  <c r="BR47" i="1" s="1"/>
  <c r="BL47" i="1"/>
  <c r="BI47" i="1"/>
  <c r="BH47" i="1"/>
  <c r="BF47" i="1"/>
  <c r="BJ47" i="1" s="1"/>
  <c r="BD47" i="1"/>
  <c r="BA47" i="1"/>
  <c r="AZ47" i="1"/>
  <c r="BB47" i="1" s="1"/>
  <c r="AX47" i="1"/>
  <c r="AV47" i="1"/>
  <c r="AS47" i="1"/>
  <c r="AR47" i="1"/>
  <c r="AP47" i="1"/>
  <c r="AN47" i="1"/>
  <c r="AK47" i="1"/>
  <c r="AJ47" i="1"/>
  <c r="AH47" i="1"/>
  <c r="AF47" i="1"/>
  <c r="AL47" i="1" s="1"/>
  <c r="AC47" i="1"/>
  <c r="AB47" i="1"/>
  <c r="AD47" i="1" s="1"/>
  <c r="Z47" i="1"/>
  <c r="X47" i="1"/>
  <c r="U47" i="1"/>
  <c r="T47" i="1"/>
  <c r="V47" i="1" s="1"/>
  <c r="R47" i="1"/>
  <c r="P47" i="1"/>
  <c r="N47" i="1"/>
  <c r="M47" i="1"/>
  <c r="L47" i="1"/>
  <c r="J47" i="1"/>
  <c r="H47" i="1"/>
  <c r="JO46" i="1"/>
  <c r="JM46" i="1"/>
  <c r="JK46" i="1"/>
  <c r="JI46" i="1"/>
  <c r="JH46" i="1"/>
  <c r="JF46" i="1"/>
  <c r="JD46" i="1"/>
  <c r="JA46" i="1"/>
  <c r="IZ46" i="1"/>
  <c r="IX46" i="1"/>
  <c r="JB46" i="1" s="1"/>
  <c r="IV46" i="1"/>
  <c r="IS46" i="1"/>
  <c r="IR46" i="1"/>
  <c r="IT46" i="1" s="1"/>
  <c r="IP46" i="1"/>
  <c r="IN46" i="1"/>
  <c r="IK46" i="1"/>
  <c r="IJ46" i="1"/>
  <c r="IL46" i="1" s="1"/>
  <c r="IH46" i="1"/>
  <c r="IF46" i="1"/>
  <c r="IC46" i="1"/>
  <c r="IB46" i="1"/>
  <c r="HZ46" i="1"/>
  <c r="HX46" i="1"/>
  <c r="ID46" i="1" s="1"/>
  <c r="HU46" i="1"/>
  <c r="HT46" i="1"/>
  <c r="HV46" i="1" s="1"/>
  <c r="HR46" i="1"/>
  <c r="HP46" i="1"/>
  <c r="HM46" i="1"/>
  <c r="HL46" i="1"/>
  <c r="HN46" i="1" s="1"/>
  <c r="HJ46" i="1"/>
  <c r="HH46" i="1"/>
  <c r="HF46" i="1"/>
  <c r="HE46" i="1"/>
  <c r="HD46" i="1"/>
  <c r="HB46" i="1"/>
  <c r="GZ46" i="1"/>
  <c r="GW46" i="1"/>
  <c r="GV46" i="1"/>
  <c r="GT46" i="1"/>
  <c r="GX46" i="1" s="1"/>
  <c r="GR46" i="1"/>
  <c r="GO46" i="1"/>
  <c r="GN46" i="1"/>
  <c r="GL46" i="1"/>
  <c r="GP46" i="1" s="1"/>
  <c r="GJ46" i="1"/>
  <c r="GG46" i="1"/>
  <c r="GF46" i="1"/>
  <c r="GH46" i="1" s="1"/>
  <c r="GD46" i="1"/>
  <c r="GB46" i="1"/>
  <c r="FY46" i="1"/>
  <c r="FX46" i="1"/>
  <c r="FV46" i="1"/>
  <c r="FT46" i="1"/>
  <c r="FQ46" i="1"/>
  <c r="FP46" i="1"/>
  <c r="FN46" i="1"/>
  <c r="FL46" i="1"/>
  <c r="FR46" i="1" s="1"/>
  <c r="FI46" i="1"/>
  <c r="FH46" i="1"/>
  <c r="FJ46" i="1" s="1"/>
  <c r="FF46" i="1"/>
  <c r="FD46" i="1"/>
  <c r="FA46" i="1"/>
  <c r="EZ46" i="1"/>
  <c r="FB46" i="1" s="1"/>
  <c r="EX46" i="1"/>
  <c r="EV46" i="1"/>
  <c r="ET46" i="1"/>
  <c r="ES46" i="1"/>
  <c r="ER46" i="1"/>
  <c r="EP46" i="1"/>
  <c r="EN46" i="1"/>
  <c r="EK46" i="1"/>
  <c r="EJ46" i="1"/>
  <c r="EH46" i="1"/>
  <c r="EL46" i="1" s="1"/>
  <c r="EF46" i="1"/>
  <c r="EC46" i="1"/>
  <c r="EB46" i="1"/>
  <c r="DZ46" i="1"/>
  <c r="ED46" i="1" s="1"/>
  <c r="DX46" i="1"/>
  <c r="DU46" i="1"/>
  <c r="DT46" i="1"/>
  <c r="DV46" i="1" s="1"/>
  <c r="DR46" i="1"/>
  <c r="DP46" i="1"/>
  <c r="DM46" i="1"/>
  <c r="DL46" i="1"/>
  <c r="DN46" i="1" s="1"/>
  <c r="DJ46" i="1"/>
  <c r="DH46" i="1"/>
  <c r="DE46" i="1"/>
  <c r="DD46" i="1"/>
  <c r="DB46" i="1"/>
  <c r="CZ46" i="1"/>
  <c r="DF46" i="1" s="1"/>
  <c r="CW46" i="1"/>
  <c r="CV46" i="1"/>
  <c r="CX46" i="1" s="1"/>
  <c r="CT46" i="1"/>
  <c r="CR46" i="1"/>
  <c r="CO46" i="1"/>
  <c r="CN46" i="1"/>
  <c r="CP46" i="1" s="1"/>
  <c r="CL46" i="1"/>
  <c r="CJ46" i="1"/>
  <c r="CH46" i="1"/>
  <c r="CG46" i="1"/>
  <c r="CF46" i="1"/>
  <c r="CD46" i="1"/>
  <c r="CB46" i="1"/>
  <c r="BY46" i="1"/>
  <c r="BX46" i="1"/>
  <c r="BV46" i="1"/>
  <c r="BZ46" i="1" s="1"/>
  <c r="BT46" i="1"/>
  <c r="BQ46" i="1"/>
  <c r="BP46" i="1"/>
  <c r="BN46" i="1"/>
  <c r="BR46" i="1" s="1"/>
  <c r="BL46" i="1"/>
  <c r="BI46" i="1"/>
  <c r="BH46" i="1"/>
  <c r="BJ46" i="1" s="1"/>
  <c r="BF46" i="1"/>
  <c r="BD46" i="1"/>
  <c r="BA46" i="1"/>
  <c r="AZ46" i="1"/>
  <c r="AX46" i="1"/>
  <c r="AV46" i="1"/>
  <c r="AS46" i="1"/>
  <c r="AR46" i="1"/>
  <c r="AP46" i="1"/>
  <c r="AN46" i="1"/>
  <c r="AT46" i="1" s="1"/>
  <c r="AK46" i="1"/>
  <c r="AJ46" i="1"/>
  <c r="AL46" i="1" s="1"/>
  <c r="AH46" i="1"/>
  <c r="AF46" i="1"/>
  <c r="AC46" i="1"/>
  <c r="AB46" i="1"/>
  <c r="AD46" i="1" s="1"/>
  <c r="Z46" i="1"/>
  <c r="X46" i="1"/>
  <c r="V46" i="1"/>
  <c r="U46" i="1"/>
  <c r="T46" i="1"/>
  <c r="R46" i="1"/>
  <c r="P46" i="1"/>
  <c r="M46" i="1"/>
  <c r="L46" i="1"/>
  <c r="J46" i="1"/>
  <c r="N46" i="1" s="1"/>
  <c r="H46" i="1"/>
  <c r="JR45" i="1"/>
  <c r="JQ45" i="1"/>
  <c r="JP45" i="1"/>
  <c r="JO45" i="1"/>
  <c r="JN45" i="1"/>
  <c r="JM45" i="1"/>
  <c r="JL45" i="1"/>
  <c r="JK45" i="1"/>
  <c r="JR44" i="1"/>
  <c r="JQ44" i="1"/>
  <c r="JP44" i="1"/>
  <c r="JO44" i="1"/>
  <c r="JN44" i="1"/>
  <c r="JM44" i="1"/>
  <c r="JL44" i="1"/>
  <c r="JK44" i="1"/>
  <c r="JO43" i="1"/>
  <c r="JM43" i="1"/>
  <c r="JK43" i="1"/>
  <c r="JI43" i="1"/>
  <c r="JH43" i="1"/>
  <c r="JF43" i="1"/>
  <c r="JJ43" i="1" s="1"/>
  <c r="JD43" i="1"/>
  <c r="JA43" i="1"/>
  <c r="IZ43" i="1"/>
  <c r="JB43" i="1" s="1"/>
  <c r="IX43" i="1"/>
  <c r="IV43" i="1"/>
  <c r="IS43" i="1"/>
  <c r="IR43" i="1"/>
  <c r="IT43" i="1" s="1"/>
  <c r="IP43" i="1"/>
  <c r="IN43" i="1"/>
  <c r="IK43" i="1"/>
  <c r="IJ43" i="1"/>
  <c r="IH43" i="1"/>
  <c r="IF43" i="1"/>
  <c r="IL43" i="1" s="1"/>
  <c r="IC43" i="1"/>
  <c r="IB43" i="1"/>
  <c r="ID43" i="1" s="1"/>
  <c r="HZ43" i="1"/>
  <c r="HX43" i="1"/>
  <c r="HU43" i="1"/>
  <c r="HT43" i="1"/>
  <c r="HV43" i="1" s="1"/>
  <c r="HR43" i="1"/>
  <c r="HP43" i="1"/>
  <c r="HN43" i="1"/>
  <c r="HM43" i="1"/>
  <c r="HL43" i="1"/>
  <c r="HJ43" i="1"/>
  <c r="HH43" i="1"/>
  <c r="HE43" i="1"/>
  <c r="HD43" i="1"/>
  <c r="HB43" i="1"/>
  <c r="HF43" i="1" s="1"/>
  <c r="GZ43" i="1"/>
  <c r="GW43" i="1"/>
  <c r="GV43" i="1"/>
  <c r="GT43" i="1"/>
  <c r="GX43" i="1" s="1"/>
  <c r="GR43" i="1"/>
  <c r="GO43" i="1"/>
  <c r="GN43" i="1"/>
  <c r="GP43" i="1" s="1"/>
  <c r="GL43" i="1"/>
  <c r="GJ43" i="1"/>
  <c r="GG43" i="1"/>
  <c r="GF43" i="1"/>
  <c r="GD43" i="1"/>
  <c r="GB43" i="1"/>
  <c r="FY43" i="1"/>
  <c r="FX43" i="1"/>
  <c r="FV43" i="1"/>
  <c r="FT43" i="1"/>
  <c r="FZ43" i="1" s="1"/>
  <c r="FQ43" i="1"/>
  <c r="FP43" i="1"/>
  <c r="FR43" i="1" s="1"/>
  <c r="FN43" i="1"/>
  <c r="FL43" i="1"/>
  <c r="FI43" i="1"/>
  <c r="FH43" i="1"/>
  <c r="FJ43" i="1" s="1"/>
  <c r="FF43" i="1"/>
  <c r="FD43" i="1"/>
  <c r="FB43" i="1"/>
  <c r="FA43" i="1"/>
  <c r="EZ43" i="1"/>
  <c r="EX43" i="1"/>
  <c r="EV43" i="1"/>
  <c r="ES43" i="1"/>
  <c r="ER43" i="1"/>
  <c r="EP43" i="1"/>
  <c r="ET43" i="1" s="1"/>
  <c r="EN43" i="1"/>
  <c r="EK43" i="1"/>
  <c r="EJ43" i="1"/>
  <c r="EL43" i="1" s="1"/>
  <c r="EH43" i="1"/>
  <c r="EF43" i="1"/>
  <c r="EC43" i="1"/>
  <c r="EB43" i="1"/>
  <c r="ED43" i="1" s="1"/>
  <c r="DZ43" i="1"/>
  <c r="DX43" i="1"/>
  <c r="DU43" i="1"/>
  <c r="DT43" i="1"/>
  <c r="DV43" i="1" s="1"/>
  <c r="DR43" i="1"/>
  <c r="DP43" i="1"/>
  <c r="DM43" i="1"/>
  <c r="DL43" i="1"/>
  <c r="DJ43" i="1"/>
  <c r="DH43" i="1"/>
  <c r="DN43" i="1" s="1"/>
  <c r="DE43" i="1"/>
  <c r="DD43" i="1"/>
  <c r="DF43" i="1" s="1"/>
  <c r="DB43" i="1"/>
  <c r="CZ43" i="1"/>
  <c r="CW43" i="1"/>
  <c r="CV43" i="1"/>
  <c r="CX43" i="1" s="1"/>
  <c r="CT43" i="1"/>
  <c r="CR43" i="1"/>
  <c r="CP43" i="1"/>
  <c r="CO43" i="1"/>
  <c r="CN43" i="1"/>
  <c r="CL43" i="1"/>
  <c r="CJ43" i="1"/>
  <c r="CG43" i="1"/>
  <c r="CF43" i="1"/>
  <c r="CD43" i="1"/>
  <c r="CH43" i="1" s="1"/>
  <c r="CB43" i="1"/>
  <c r="BY43" i="1"/>
  <c r="BX43" i="1"/>
  <c r="BZ43" i="1" s="1"/>
  <c r="BV43" i="1"/>
  <c r="BT43" i="1"/>
  <c r="BQ43" i="1"/>
  <c r="BP43" i="1"/>
  <c r="BR43" i="1" s="1"/>
  <c r="BN43" i="1"/>
  <c r="BL43" i="1"/>
  <c r="BI43" i="1"/>
  <c r="BH43" i="1"/>
  <c r="BF43" i="1"/>
  <c r="BD43" i="1"/>
  <c r="JL43" i="1" s="1"/>
  <c r="BA43" i="1"/>
  <c r="AZ43" i="1"/>
  <c r="AX43" i="1"/>
  <c r="AV43" i="1"/>
  <c r="BB43" i="1" s="1"/>
  <c r="AS43" i="1"/>
  <c r="AR43" i="1"/>
  <c r="AT43" i="1" s="1"/>
  <c r="AP43" i="1"/>
  <c r="AN43" i="1"/>
  <c r="AK43" i="1"/>
  <c r="AJ43" i="1"/>
  <c r="AL43" i="1" s="1"/>
  <c r="AH43" i="1"/>
  <c r="AF43" i="1"/>
  <c r="AD43" i="1"/>
  <c r="AC43" i="1"/>
  <c r="AB43" i="1"/>
  <c r="Z43" i="1"/>
  <c r="X43" i="1"/>
  <c r="U43" i="1"/>
  <c r="T43" i="1"/>
  <c r="R43" i="1"/>
  <c r="V43" i="1" s="1"/>
  <c r="P43" i="1"/>
  <c r="M43" i="1"/>
  <c r="L43" i="1"/>
  <c r="N43" i="1" s="1"/>
  <c r="J43" i="1"/>
  <c r="H43" i="1"/>
  <c r="JO42" i="1"/>
  <c r="JM42" i="1"/>
  <c r="JK42" i="1"/>
  <c r="JI42" i="1"/>
  <c r="JH42" i="1"/>
  <c r="JF42" i="1"/>
  <c r="JD42" i="1"/>
  <c r="JA42" i="1"/>
  <c r="IZ42" i="1"/>
  <c r="JB42" i="1" s="1"/>
  <c r="IX42" i="1"/>
  <c r="IV42" i="1"/>
  <c r="IS42" i="1"/>
  <c r="IR42" i="1"/>
  <c r="IP42" i="1"/>
  <c r="IN42" i="1"/>
  <c r="IT42" i="1" s="1"/>
  <c r="IK42" i="1"/>
  <c r="IJ42" i="1"/>
  <c r="IL42" i="1" s="1"/>
  <c r="IH42" i="1"/>
  <c r="IF42" i="1"/>
  <c r="IC42" i="1"/>
  <c r="IB42" i="1"/>
  <c r="ID42" i="1" s="1"/>
  <c r="HZ42" i="1"/>
  <c r="HX42" i="1"/>
  <c r="HV42" i="1"/>
  <c r="HU42" i="1"/>
  <c r="HT42" i="1"/>
  <c r="HR42" i="1"/>
  <c r="HP42" i="1"/>
  <c r="HM42" i="1"/>
  <c r="HL42" i="1"/>
  <c r="HJ42" i="1"/>
  <c r="HN42" i="1" s="1"/>
  <c r="HH42" i="1"/>
  <c r="HE42" i="1"/>
  <c r="HD42" i="1"/>
  <c r="HB42" i="1"/>
  <c r="HF42" i="1" s="1"/>
  <c r="GZ42" i="1"/>
  <c r="GW42" i="1"/>
  <c r="GV42" i="1"/>
  <c r="GX42" i="1" s="1"/>
  <c r="GT42" i="1"/>
  <c r="GR42" i="1"/>
  <c r="GO42" i="1"/>
  <c r="GN42" i="1"/>
  <c r="GL42" i="1"/>
  <c r="GJ42" i="1"/>
  <c r="GG42" i="1"/>
  <c r="GF42" i="1"/>
  <c r="GD42" i="1"/>
  <c r="GB42" i="1"/>
  <c r="GH42" i="1" s="1"/>
  <c r="FY42" i="1"/>
  <c r="FX42" i="1"/>
  <c r="FZ42" i="1" s="1"/>
  <c r="FV42" i="1"/>
  <c r="FT42" i="1"/>
  <c r="FQ42" i="1"/>
  <c r="FP42" i="1"/>
  <c r="FR42" i="1" s="1"/>
  <c r="FN42" i="1"/>
  <c r="FL42" i="1"/>
  <c r="FJ42" i="1"/>
  <c r="FI42" i="1"/>
  <c r="FH42" i="1"/>
  <c r="FF42" i="1"/>
  <c r="FD42" i="1"/>
  <c r="FA42" i="1"/>
  <c r="EZ42" i="1"/>
  <c r="EX42" i="1"/>
  <c r="FB42" i="1" s="1"/>
  <c r="EV42" i="1"/>
  <c r="ES42" i="1"/>
  <c r="ER42" i="1"/>
  <c r="EP42" i="1"/>
  <c r="ET42" i="1" s="1"/>
  <c r="EN42" i="1"/>
  <c r="EK42" i="1"/>
  <c r="JQ42" i="1" s="1"/>
  <c r="EJ42" i="1"/>
  <c r="EL42" i="1" s="1"/>
  <c r="EH42" i="1"/>
  <c r="EF42" i="1"/>
  <c r="EC42" i="1"/>
  <c r="EB42" i="1"/>
  <c r="ED42" i="1" s="1"/>
  <c r="DZ42" i="1"/>
  <c r="DX42" i="1"/>
  <c r="DU42" i="1"/>
  <c r="DT42" i="1"/>
  <c r="DR42" i="1"/>
  <c r="DP42" i="1"/>
  <c r="DV42" i="1" s="1"/>
  <c r="DM42" i="1"/>
  <c r="DL42" i="1"/>
  <c r="DN42" i="1" s="1"/>
  <c r="DJ42" i="1"/>
  <c r="DH42" i="1"/>
  <c r="DE42" i="1"/>
  <c r="DD42" i="1"/>
  <c r="DF42" i="1" s="1"/>
  <c r="DB42" i="1"/>
  <c r="CZ42" i="1"/>
  <c r="CX42" i="1"/>
  <c r="CW42" i="1"/>
  <c r="CV42" i="1"/>
  <c r="CT42" i="1"/>
  <c r="CR42" i="1"/>
  <c r="CO42" i="1"/>
  <c r="CN42" i="1"/>
  <c r="CL42" i="1"/>
  <c r="CP42" i="1" s="1"/>
  <c r="CJ42" i="1"/>
  <c r="CG42" i="1"/>
  <c r="CF42" i="1"/>
  <c r="CH42" i="1" s="1"/>
  <c r="CD42" i="1"/>
  <c r="CB42" i="1"/>
  <c r="BY42" i="1"/>
  <c r="BX42" i="1"/>
  <c r="BZ42" i="1" s="1"/>
  <c r="BV42" i="1"/>
  <c r="BT42" i="1"/>
  <c r="BQ42" i="1"/>
  <c r="BP42" i="1"/>
  <c r="BN42" i="1"/>
  <c r="BL42" i="1"/>
  <c r="BI42" i="1"/>
  <c r="BH42" i="1"/>
  <c r="BF42" i="1"/>
  <c r="BD42" i="1"/>
  <c r="BJ42" i="1" s="1"/>
  <c r="BA42" i="1"/>
  <c r="AZ42" i="1"/>
  <c r="BB42" i="1" s="1"/>
  <c r="AX42" i="1"/>
  <c r="AV42" i="1"/>
  <c r="AS42" i="1"/>
  <c r="AR42" i="1"/>
  <c r="AT42" i="1" s="1"/>
  <c r="AP42" i="1"/>
  <c r="AN42" i="1"/>
  <c r="AL42" i="1"/>
  <c r="AK42" i="1"/>
  <c r="AJ42" i="1"/>
  <c r="AH42" i="1"/>
  <c r="AF42" i="1"/>
  <c r="AD42" i="1"/>
  <c r="AC42" i="1"/>
  <c r="AB42" i="1"/>
  <c r="Z42" i="1"/>
  <c r="X42" i="1"/>
  <c r="U42" i="1"/>
  <c r="T42" i="1"/>
  <c r="R42" i="1"/>
  <c r="V42" i="1" s="1"/>
  <c r="P42" i="1"/>
  <c r="M42" i="1"/>
  <c r="L42" i="1"/>
  <c r="N42" i="1" s="1"/>
  <c r="J42" i="1"/>
  <c r="H42" i="1"/>
  <c r="JO41" i="1"/>
  <c r="JM41" i="1"/>
  <c r="JK41" i="1"/>
  <c r="JI41" i="1"/>
  <c r="JQ41" i="1" s="1"/>
  <c r="JH41" i="1"/>
  <c r="JJ41" i="1" s="1"/>
  <c r="JF41" i="1"/>
  <c r="JD41" i="1"/>
  <c r="JB41" i="1"/>
  <c r="JA41" i="1"/>
  <c r="IZ41" i="1"/>
  <c r="IX41" i="1"/>
  <c r="IV41" i="1"/>
  <c r="IS41" i="1"/>
  <c r="IR41" i="1"/>
  <c r="IT41" i="1" s="1"/>
  <c r="IP41" i="1"/>
  <c r="IN41" i="1"/>
  <c r="IK41" i="1"/>
  <c r="IJ41" i="1"/>
  <c r="IL41" i="1" s="1"/>
  <c r="IH41" i="1"/>
  <c r="IF41" i="1"/>
  <c r="ID41" i="1"/>
  <c r="IC41" i="1"/>
  <c r="IB41" i="1"/>
  <c r="HZ41" i="1"/>
  <c r="HX41" i="1"/>
  <c r="HV41" i="1"/>
  <c r="HU41" i="1"/>
  <c r="HT41" i="1"/>
  <c r="HR41" i="1"/>
  <c r="HP41" i="1"/>
  <c r="HM41" i="1"/>
  <c r="HL41" i="1"/>
  <c r="HJ41" i="1"/>
  <c r="HN41" i="1" s="1"/>
  <c r="HH41" i="1"/>
  <c r="HE41" i="1"/>
  <c r="HD41" i="1"/>
  <c r="HF41" i="1" s="1"/>
  <c r="HB41" i="1"/>
  <c r="GZ41" i="1"/>
  <c r="GW41" i="1"/>
  <c r="GV41" i="1"/>
  <c r="GX41" i="1" s="1"/>
  <c r="GT41" i="1"/>
  <c r="GR41" i="1"/>
  <c r="GP41" i="1"/>
  <c r="GO41" i="1"/>
  <c r="GN41" i="1"/>
  <c r="GL41" i="1"/>
  <c r="GJ41" i="1"/>
  <c r="GG41" i="1"/>
  <c r="GF41" i="1"/>
  <c r="GD41" i="1"/>
  <c r="GB41" i="1"/>
  <c r="FY41" i="1"/>
  <c r="FX41" i="1"/>
  <c r="FZ41" i="1" s="1"/>
  <c r="FV41" i="1"/>
  <c r="FT41" i="1"/>
  <c r="FR41" i="1"/>
  <c r="FQ41" i="1"/>
  <c r="FP41" i="1"/>
  <c r="FN41" i="1"/>
  <c r="FL41" i="1"/>
  <c r="FI41" i="1"/>
  <c r="FH41" i="1"/>
  <c r="FF41" i="1"/>
  <c r="FJ41" i="1" s="1"/>
  <c r="FD41" i="1"/>
  <c r="FA41" i="1"/>
  <c r="EZ41" i="1"/>
  <c r="EX41" i="1"/>
  <c r="FB41" i="1" s="1"/>
  <c r="EV41" i="1"/>
  <c r="ES41" i="1"/>
  <c r="ER41" i="1"/>
  <c r="ET41" i="1" s="1"/>
  <c r="EP41" i="1"/>
  <c r="EN41" i="1"/>
  <c r="EK41" i="1"/>
  <c r="EJ41" i="1"/>
  <c r="EH41" i="1"/>
  <c r="EF41" i="1"/>
  <c r="EC41" i="1"/>
  <c r="EB41" i="1"/>
  <c r="ED41" i="1" s="1"/>
  <c r="DZ41" i="1"/>
  <c r="DX41" i="1"/>
  <c r="DU41" i="1"/>
  <c r="DT41" i="1"/>
  <c r="DR41" i="1"/>
  <c r="DP41" i="1"/>
  <c r="DN41" i="1"/>
  <c r="DM41" i="1"/>
  <c r="DL41" i="1"/>
  <c r="DJ41" i="1"/>
  <c r="DH41" i="1"/>
  <c r="DE41" i="1"/>
  <c r="DD41" i="1"/>
  <c r="DB41" i="1"/>
  <c r="DF41" i="1" s="1"/>
  <c r="CZ41" i="1"/>
  <c r="CX41" i="1"/>
  <c r="CW41" i="1"/>
  <c r="CV41" i="1"/>
  <c r="CT41" i="1"/>
  <c r="CR41" i="1"/>
  <c r="CO41" i="1"/>
  <c r="CN41" i="1"/>
  <c r="CL41" i="1"/>
  <c r="CJ41" i="1"/>
  <c r="CG41" i="1"/>
  <c r="CF41" i="1"/>
  <c r="CD41" i="1"/>
  <c r="CB41" i="1"/>
  <c r="BY41" i="1"/>
  <c r="BX41" i="1"/>
  <c r="BZ41" i="1" s="1"/>
  <c r="BV41" i="1"/>
  <c r="BT41" i="1"/>
  <c r="BR41" i="1"/>
  <c r="BQ41" i="1"/>
  <c r="BP41" i="1"/>
  <c r="BN41" i="1"/>
  <c r="BL41" i="1"/>
  <c r="BJ41" i="1"/>
  <c r="BI41" i="1"/>
  <c r="BH41" i="1"/>
  <c r="BF41" i="1"/>
  <c r="BD41" i="1"/>
  <c r="BA41" i="1"/>
  <c r="AZ41" i="1"/>
  <c r="AX41" i="1"/>
  <c r="BB41" i="1" s="1"/>
  <c r="AV41" i="1"/>
  <c r="AT41" i="1"/>
  <c r="AS41" i="1"/>
  <c r="AR41" i="1"/>
  <c r="AP41" i="1"/>
  <c r="AN41" i="1"/>
  <c r="AK41" i="1"/>
  <c r="AJ41" i="1"/>
  <c r="AH41" i="1"/>
  <c r="AL41" i="1" s="1"/>
  <c r="AF41" i="1"/>
  <c r="AC41" i="1"/>
  <c r="AB41" i="1"/>
  <c r="Z41" i="1"/>
  <c r="AD41" i="1" s="1"/>
  <c r="X41" i="1"/>
  <c r="U41" i="1"/>
  <c r="T41" i="1"/>
  <c r="R41" i="1"/>
  <c r="P41" i="1"/>
  <c r="M41" i="1"/>
  <c r="L41" i="1"/>
  <c r="N41" i="1" s="1"/>
  <c r="J41" i="1"/>
  <c r="H41" i="1"/>
  <c r="JO40" i="1"/>
  <c r="JM40" i="1"/>
  <c r="JK40" i="1"/>
  <c r="JI40" i="1"/>
  <c r="JH40" i="1"/>
  <c r="JP40" i="1" s="1"/>
  <c r="JF40" i="1"/>
  <c r="JD40" i="1"/>
  <c r="JB40" i="1"/>
  <c r="JA40" i="1"/>
  <c r="IZ40" i="1"/>
  <c r="IX40" i="1"/>
  <c r="IV40" i="1"/>
  <c r="IT40" i="1"/>
  <c r="IS40" i="1"/>
  <c r="IR40" i="1"/>
  <c r="IP40" i="1"/>
  <c r="JN40" i="1" s="1"/>
  <c r="IN40" i="1"/>
  <c r="IK40" i="1"/>
  <c r="IJ40" i="1"/>
  <c r="IH40" i="1"/>
  <c r="IL40" i="1" s="1"/>
  <c r="IF40" i="1"/>
  <c r="ID40" i="1"/>
  <c r="IC40" i="1"/>
  <c r="IB40" i="1"/>
  <c r="HZ40" i="1"/>
  <c r="HX40" i="1"/>
  <c r="HU40" i="1"/>
  <c r="HT40" i="1"/>
  <c r="HV40" i="1" s="1"/>
  <c r="HR40" i="1"/>
  <c r="HP40" i="1"/>
  <c r="HM40" i="1"/>
  <c r="HL40" i="1"/>
  <c r="HJ40" i="1"/>
  <c r="HH40" i="1"/>
  <c r="HE40" i="1"/>
  <c r="HD40" i="1"/>
  <c r="HF40" i="1" s="1"/>
  <c r="HB40" i="1"/>
  <c r="GZ40" i="1"/>
  <c r="GX40" i="1"/>
  <c r="GW40" i="1"/>
  <c r="GV40" i="1"/>
  <c r="GT40" i="1"/>
  <c r="GR40" i="1"/>
  <c r="GP40" i="1"/>
  <c r="GO40" i="1"/>
  <c r="GN40" i="1"/>
  <c r="GL40" i="1"/>
  <c r="GJ40" i="1"/>
  <c r="GG40" i="1"/>
  <c r="GF40" i="1"/>
  <c r="GD40" i="1"/>
  <c r="GH40" i="1" s="1"/>
  <c r="GB40" i="1"/>
  <c r="FZ40" i="1"/>
  <c r="FY40" i="1"/>
  <c r="FX40" i="1"/>
  <c r="FV40" i="1"/>
  <c r="FT40" i="1"/>
  <c r="FQ40" i="1"/>
  <c r="FP40" i="1"/>
  <c r="FN40" i="1"/>
  <c r="FR40" i="1" s="1"/>
  <c r="FL40" i="1"/>
  <c r="FI40" i="1"/>
  <c r="FH40" i="1"/>
  <c r="FF40" i="1"/>
  <c r="FD40" i="1"/>
  <c r="FA40" i="1"/>
  <c r="EZ40" i="1"/>
  <c r="EX40" i="1"/>
  <c r="EV40" i="1"/>
  <c r="ES40" i="1"/>
  <c r="ER40" i="1"/>
  <c r="ET40" i="1" s="1"/>
  <c r="EP40" i="1"/>
  <c r="EN40" i="1"/>
  <c r="EL40" i="1"/>
  <c r="EK40" i="1"/>
  <c r="EJ40" i="1"/>
  <c r="EH40" i="1"/>
  <c r="EF40" i="1"/>
  <c r="EC40" i="1"/>
  <c r="EB40" i="1"/>
  <c r="DZ40" i="1"/>
  <c r="ED40" i="1" s="1"/>
  <c r="DX40" i="1"/>
  <c r="DV40" i="1"/>
  <c r="DU40" i="1"/>
  <c r="DT40" i="1"/>
  <c r="DR40" i="1"/>
  <c r="DP40" i="1"/>
  <c r="DM40" i="1"/>
  <c r="DL40" i="1"/>
  <c r="DJ40" i="1"/>
  <c r="DN40" i="1" s="1"/>
  <c r="DH40" i="1"/>
  <c r="DE40" i="1"/>
  <c r="DD40" i="1"/>
  <c r="DB40" i="1"/>
  <c r="CZ40" i="1"/>
  <c r="DF40" i="1" s="1"/>
  <c r="CW40" i="1"/>
  <c r="CV40" i="1"/>
  <c r="CT40" i="1"/>
  <c r="CR40" i="1"/>
  <c r="CO40" i="1"/>
  <c r="CN40" i="1"/>
  <c r="CL40" i="1"/>
  <c r="CJ40" i="1"/>
  <c r="CG40" i="1"/>
  <c r="CF40" i="1"/>
  <c r="CH40" i="1" s="1"/>
  <c r="CD40" i="1"/>
  <c r="CB40" i="1"/>
  <c r="BY40" i="1"/>
  <c r="BX40" i="1"/>
  <c r="BV40" i="1"/>
  <c r="BT40" i="1"/>
  <c r="BZ40" i="1" s="1"/>
  <c r="BR40" i="1"/>
  <c r="BQ40" i="1"/>
  <c r="BP40" i="1"/>
  <c r="BN40" i="1"/>
  <c r="BL40" i="1"/>
  <c r="BI40" i="1"/>
  <c r="BH40" i="1"/>
  <c r="BJ40" i="1" s="1"/>
  <c r="BF40" i="1"/>
  <c r="BD40" i="1"/>
  <c r="BB40" i="1"/>
  <c r="BA40" i="1"/>
  <c r="AZ40" i="1"/>
  <c r="AX40" i="1"/>
  <c r="AV40" i="1"/>
  <c r="AT40" i="1"/>
  <c r="AS40" i="1"/>
  <c r="AR40" i="1"/>
  <c r="AP40" i="1"/>
  <c r="AN40" i="1"/>
  <c r="AK40" i="1"/>
  <c r="AJ40" i="1"/>
  <c r="AH40" i="1"/>
  <c r="AF40" i="1"/>
  <c r="AC40" i="1"/>
  <c r="AB40" i="1"/>
  <c r="AD40" i="1" s="1"/>
  <c r="Z40" i="1"/>
  <c r="X40" i="1"/>
  <c r="U40" i="1"/>
  <c r="T40" i="1"/>
  <c r="R40" i="1"/>
  <c r="P40" i="1"/>
  <c r="N40" i="1"/>
  <c r="M40" i="1"/>
  <c r="L40" i="1"/>
  <c r="J40" i="1"/>
  <c r="H40" i="1"/>
  <c r="JO39" i="1"/>
  <c r="JM39" i="1"/>
  <c r="JK39" i="1"/>
  <c r="JI39" i="1"/>
  <c r="JH39" i="1"/>
  <c r="JJ39" i="1" s="1"/>
  <c r="JF39" i="1"/>
  <c r="JD39" i="1"/>
  <c r="JA39" i="1"/>
  <c r="IZ39" i="1"/>
  <c r="JB39" i="1" s="1"/>
  <c r="IX39" i="1"/>
  <c r="IV39" i="1"/>
  <c r="IS39" i="1"/>
  <c r="IR39" i="1"/>
  <c r="IP39" i="1"/>
  <c r="IT39" i="1" s="1"/>
  <c r="IN39" i="1"/>
  <c r="IL39" i="1"/>
  <c r="IK39" i="1"/>
  <c r="IJ39" i="1"/>
  <c r="IH39" i="1"/>
  <c r="IF39" i="1"/>
  <c r="IC39" i="1"/>
  <c r="IB39" i="1"/>
  <c r="HZ39" i="1"/>
  <c r="HX39" i="1"/>
  <c r="HU39" i="1"/>
  <c r="HT39" i="1"/>
  <c r="HV39" i="1" s="1"/>
  <c r="HR39" i="1"/>
  <c r="HP39" i="1"/>
  <c r="HM39" i="1"/>
  <c r="HL39" i="1"/>
  <c r="HJ39" i="1"/>
  <c r="HH39" i="1"/>
  <c r="HE39" i="1"/>
  <c r="HD39" i="1"/>
  <c r="HF39" i="1" s="1"/>
  <c r="HB39" i="1"/>
  <c r="GZ39" i="1"/>
  <c r="GW39" i="1"/>
  <c r="GV39" i="1"/>
  <c r="GX39" i="1" s="1"/>
  <c r="GT39" i="1"/>
  <c r="GR39" i="1"/>
  <c r="GO39" i="1"/>
  <c r="GN39" i="1"/>
  <c r="GP39" i="1" s="1"/>
  <c r="GL39" i="1"/>
  <c r="GJ39" i="1"/>
  <c r="GH39" i="1"/>
  <c r="GG39" i="1"/>
  <c r="GF39" i="1"/>
  <c r="GD39" i="1"/>
  <c r="GB39" i="1"/>
  <c r="FZ39" i="1"/>
  <c r="FY39" i="1"/>
  <c r="FX39" i="1"/>
  <c r="FV39" i="1"/>
  <c r="FT39" i="1"/>
  <c r="FQ39" i="1"/>
  <c r="FP39" i="1"/>
  <c r="FN39" i="1"/>
  <c r="FR39" i="1" s="1"/>
  <c r="FL39" i="1"/>
  <c r="FI39" i="1"/>
  <c r="FH39" i="1"/>
  <c r="FJ39" i="1" s="1"/>
  <c r="FF39" i="1"/>
  <c r="FD39" i="1"/>
  <c r="FA39" i="1"/>
  <c r="EZ39" i="1"/>
  <c r="EX39" i="1"/>
  <c r="EV39" i="1"/>
  <c r="ET39" i="1"/>
  <c r="ES39" i="1"/>
  <c r="ER39" i="1"/>
  <c r="EP39" i="1"/>
  <c r="EN39" i="1"/>
  <c r="EK39" i="1"/>
  <c r="EJ39" i="1"/>
  <c r="EL39" i="1" s="1"/>
  <c r="EH39" i="1"/>
  <c r="EF39" i="1"/>
  <c r="EC39" i="1"/>
  <c r="EB39" i="1"/>
  <c r="ED39" i="1" s="1"/>
  <c r="DZ39" i="1"/>
  <c r="DX39" i="1"/>
  <c r="DU39" i="1"/>
  <c r="DT39" i="1"/>
  <c r="DV39" i="1" s="1"/>
  <c r="DR39" i="1"/>
  <c r="DP39" i="1"/>
  <c r="DM39" i="1"/>
  <c r="DL39" i="1"/>
  <c r="DJ39" i="1"/>
  <c r="DN39" i="1" s="1"/>
  <c r="DH39" i="1"/>
  <c r="DF39" i="1"/>
  <c r="DE39" i="1"/>
  <c r="DD39" i="1"/>
  <c r="DB39" i="1"/>
  <c r="CZ39" i="1"/>
  <c r="CW39" i="1"/>
  <c r="CV39" i="1"/>
  <c r="CT39" i="1"/>
  <c r="CR39" i="1"/>
  <c r="CO39" i="1"/>
  <c r="CN39" i="1"/>
  <c r="CP39" i="1" s="1"/>
  <c r="CL39" i="1"/>
  <c r="CJ39" i="1"/>
  <c r="CH39" i="1"/>
  <c r="CG39" i="1"/>
  <c r="CF39" i="1"/>
  <c r="CD39" i="1"/>
  <c r="CB39" i="1"/>
  <c r="BY39" i="1"/>
  <c r="BX39" i="1"/>
  <c r="BV39" i="1"/>
  <c r="BZ39" i="1" s="1"/>
  <c r="BT39" i="1"/>
  <c r="BR39" i="1"/>
  <c r="BQ39" i="1"/>
  <c r="BP39" i="1"/>
  <c r="BN39" i="1"/>
  <c r="BL39" i="1"/>
  <c r="BI39" i="1"/>
  <c r="BH39" i="1"/>
  <c r="BJ39" i="1" s="1"/>
  <c r="BF39" i="1"/>
  <c r="BD39" i="1"/>
  <c r="BA39" i="1"/>
  <c r="AZ39" i="1"/>
  <c r="AX39" i="1"/>
  <c r="AV39" i="1"/>
  <c r="BB39" i="1" s="1"/>
  <c r="AT39" i="1"/>
  <c r="AS39" i="1"/>
  <c r="AR39" i="1"/>
  <c r="AP39" i="1"/>
  <c r="AN39" i="1"/>
  <c r="AK39" i="1"/>
  <c r="AJ39" i="1"/>
  <c r="AH39" i="1"/>
  <c r="AF39" i="1"/>
  <c r="AC39" i="1"/>
  <c r="AB39" i="1"/>
  <c r="AD39" i="1" s="1"/>
  <c r="Z39" i="1"/>
  <c r="X39" i="1"/>
  <c r="U39" i="1"/>
  <c r="T39" i="1"/>
  <c r="V39" i="1" s="1"/>
  <c r="R39" i="1"/>
  <c r="P39" i="1"/>
  <c r="N39" i="1"/>
  <c r="M39" i="1"/>
  <c r="L39" i="1"/>
  <c r="J39" i="1"/>
  <c r="H39" i="1"/>
  <c r="JR38" i="1"/>
  <c r="JQ38" i="1"/>
  <c r="JP38" i="1"/>
  <c r="JO38" i="1"/>
  <c r="JN38" i="1"/>
  <c r="JM38" i="1"/>
  <c r="JL38" i="1"/>
  <c r="JK38" i="1"/>
  <c r="JR37" i="1"/>
  <c r="JQ37" i="1"/>
  <c r="JP37" i="1"/>
  <c r="JO37" i="1"/>
  <c r="JN37" i="1"/>
  <c r="JM37" i="1"/>
  <c r="JL37" i="1"/>
  <c r="JK37" i="1"/>
  <c r="JO36" i="1"/>
  <c r="JM36" i="1"/>
  <c r="JK36" i="1"/>
  <c r="JI36" i="1"/>
  <c r="JH36" i="1"/>
  <c r="JP36" i="1" s="1"/>
  <c r="JF36" i="1"/>
  <c r="JD36" i="1"/>
  <c r="JL36" i="1" s="1"/>
  <c r="JA36" i="1"/>
  <c r="IZ36" i="1"/>
  <c r="JB36" i="1" s="1"/>
  <c r="IX36" i="1"/>
  <c r="IV36" i="1"/>
  <c r="IS36" i="1"/>
  <c r="IR36" i="1"/>
  <c r="IT36" i="1" s="1"/>
  <c r="IP36" i="1"/>
  <c r="IN36" i="1"/>
  <c r="IK36" i="1"/>
  <c r="IJ36" i="1"/>
  <c r="IH36" i="1"/>
  <c r="IF36" i="1"/>
  <c r="IL36" i="1" s="1"/>
  <c r="ID36" i="1"/>
  <c r="IC36" i="1"/>
  <c r="IB36" i="1"/>
  <c r="HZ36" i="1"/>
  <c r="HX36" i="1"/>
  <c r="HU36" i="1"/>
  <c r="HT36" i="1"/>
  <c r="HR36" i="1"/>
  <c r="HP36" i="1"/>
  <c r="HM36" i="1"/>
  <c r="HL36" i="1"/>
  <c r="HN36" i="1" s="1"/>
  <c r="HJ36" i="1"/>
  <c r="HH36" i="1"/>
  <c r="HE36" i="1"/>
  <c r="HD36" i="1"/>
  <c r="HF36" i="1" s="1"/>
  <c r="HB36" i="1"/>
  <c r="GZ36" i="1"/>
  <c r="GW36" i="1"/>
  <c r="GV36" i="1"/>
  <c r="GX36" i="1" s="1"/>
  <c r="GT36" i="1"/>
  <c r="GR36" i="1"/>
  <c r="GP36" i="1"/>
  <c r="GO36" i="1"/>
  <c r="GN36" i="1"/>
  <c r="GL36" i="1"/>
  <c r="GJ36" i="1"/>
  <c r="GH36" i="1"/>
  <c r="GG36" i="1"/>
  <c r="GF36" i="1"/>
  <c r="GD36" i="1"/>
  <c r="JN36" i="1" s="1"/>
  <c r="GB36" i="1"/>
  <c r="FY36" i="1"/>
  <c r="FX36" i="1"/>
  <c r="FV36" i="1"/>
  <c r="FZ36" i="1" s="1"/>
  <c r="FT36" i="1"/>
  <c r="FR36" i="1"/>
  <c r="FQ36" i="1"/>
  <c r="FP36" i="1"/>
  <c r="FN36" i="1"/>
  <c r="FL36" i="1"/>
  <c r="FI36" i="1"/>
  <c r="FH36" i="1"/>
  <c r="FJ36" i="1" s="1"/>
  <c r="FF36" i="1"/>
  <c r="FD36" i="1"/>
  <c r="FB36" i="1"/>
  <c r="FA36" i="1"/>
  <c r="EZ36" i="1"/>
  <c r="EX36" i="1"/>
  <c r="EV36" i="1"/>
  <c r="ET36" i="1"/>
  <c r="ES36" i="1"/>
  <c r="ER36" i="1"/>
  <c r="EP36" i="1"/>
  <c r="EN36" i="1"/>
  <c r="EK36" i="1"/>
  <c r="EJ36" i="1"/>
  <c r="EH36" i="1"/>
  <c r="EL36" i="1" s="1"/>
  <c r="EF36" i="1"/>
  <c r="ED36" i="1"/>
  <c r="EC36" i="1"/>
  <c r="EB36" i="1"/>
  <c r="DZ36" i="1"/>
  <c r="DX36" i="1"/>
  <c r="DU36" i="1"/>
  <c r="DT36" i="1"/>
  <c r="DV36" i="1" s="1"/>
  <c r="DR36" i="1"/>
  <c r="DP36" i="1"/>
  <c r="DM36" i="1"/>
  <c r="DL36" i="1"/>
  <c r="DJ36" i="1"/>
  <c r="DH36" i="1"/>
  <c r="DN36" i="1" s="1"/>
  <c r="DE36" i="1"/>
  <c r="DD36" i="1"/>
  <c r="DF36" i="1" s="1"/>
  <c r="DB36" i="1"/>
  <c r="CZ36" i="1"/>
  <c r="CW36" i="1"/>
  <c r="CV36" i="1"/>
  <c r="CT36" i="1"/>
  <c r="CR36" i="1"/>
  <c r="CP36" i="1"/>
  <c r="CO36" i="1"/>
  <c r="CN36" i="1"/>
  <c r="CL36" i="1"/>
  <c r="CJ36" i="1"/>
  <c r="CG36" i="1"/>
  <c r="CF36" i="1"/>
  <c r="CH36" i="1" s="1"/>
  <c r="CD36" i="1"/>
  <c r="CB36" i="1"/>
  <c r="BY36" i="1"/>
  <c r="BX36" i="1"/>
  <c r="BZ36" i="1" s="1"/>
  <c r="BV36" i="1"/>
  <c r="BT36" i="1"/>
  <c r="BQ36" i="1"/>
  <c r="BP36" i="1"/>
  <c r="BR36" i="1" s="1"/>
  <c r="BN36" i="1"/>
  <c r="BL36" i="1"/>
  <c r="BI36" i="1"/>
  <c r="BH36" i="1"/>
  <c r="BJ36" i="1" s="1"/>
  <c r="BF36" i="1"/>
  <c r="BD36" i="1"/>
  <c r="BB36" i="1"/>
  <c r="BA36" i="1"/>
  <c r="AZ36" i="1"/>
  <c r="AX36" i="1"/>
  <c r="AV36" i="1"/>
  <c r="AT36" i="1"/>
  <c r="AS36" i="1"/>
  <c r="AR36" i="1"/>
  <c r="AP36" i="1"/>
  <c r="AN36" i="1"/>
  <c r="AK36" i="1"/>
  <c r="AJ36" i="1"/>
  <c r="AH36" i="1"/>
  <c r="AF36" i="1"/>
  <c r="AC36" i="1"/>
  <c r="AB36" i="1"/>
  <c r="AD36" i="1" s="1"/>
  <c r="Z36" i="1"/>
  <c r="X36" i="1"/>
  <c r="U36" i="1"/>
  <c r="T36" i="1"/>
  <c r="V36" i="1" s="1"/>
  <c r="R36" i="1"/>
  <c r="P36" i="1"/>
  <c r="N36" i="1"/>
  <c r="M36" i="1"/>
  <c r="L36" i="1"/>
  <c r="J36" i="1"/>
  <c r="H36" i="1"/>
  <c r="JO35" i="1"/>
  <c r="JM35" i="1"/>
  <c r="JK35" i="1"/>
  <c r="JI35" i="1"/>
  <c r="JQ35" i="1" s="1"/>
  <c r="JH35" i="1"/>
  <c r="JJ35" i="1" s="1"/>
  <c r="JF35" i="1"/>
  <c r="JD35" i="1"/>
  <c r="JA35" i="1"/>
  <c r="IZ35" i="1"/>
  <c r="JB35" i="1" s="1"/>
  <c r="IX35" i="1"/>
  <c r="IV35" i="1"/>
  <c r="JL35" i="1" s="1"/>
  <c r="IT35" i="1"/>
  <c r="IS35" i="1"/>
  <c r="IR35" i="1"/>
  <c r="IP35" i="1"/>
  <c r="IN35" i="1"/>
  <c r="IK35" i="1"/>
  <c r="IJ35" i="1"/>
  <c r="JP35" i="1" s="1"/>
  <c r="IH35" i="1"/>
  <c r="IF35" i="1"/>
  <c r="IC35" i="1"/>
  <c r="IB35" i="1"/>
  <c r="HZ35" i="1"/>
  <c r="HX35" i="1"/>
  <c r="HU35" i="1"/>
  <c r="HT35" i="1"/>
  <c r="HV35" i="1" s="1"/>
  <c r="HR35" i="1"/>
  <c r="HP35" i="1"/>
  <c r="HM35" i="1"/>
  <c r="HL35" i="1"/>
  <c r="HN35" i="1" s="1"/>
  <c r="HJ35" i="1"/>
  <c r="HH35" i="1"/>
  <c r="HE35" i="1"/>
  <c r="HD35" i="1"/>
  <c r="HF35" i="1" s="1"/>
  <c r="HB35" i="1"/>
  <c r="GZ35" i="1"/>
  <c r="GW35" i="1"/>
  <c r="GV35" i="1"/>
  <c r="GX35" i="1" s="1"/>
  <c r="GT35" i="1"/>
  <c r="GR35" i="1"/>
  <c r="GP35" i="1"/>
  <c r="GO35" i="1"/>
  <c r="GN35" i="1"/>
  <c r="GL35" i="1"/>
  <c r="GJ35" i="1"/>
  <c r="GH35" i="1"/>
  <c r="GG35" i="1"/>
  <c r="GF35" i="1"/>
  <c r="GD35" i="1"/>
  <c r="GB35" i="1"/>
  <c r="FY35" i="1"/>
  <c r="FX35" i="1"/>
  <c r="FV35" i="1"/>
  <c r="FZ35" i="1" s="1"/>
  <c r="FT35" i="1"/>
  <c r="FQ35" i="1"/>
  <c r="FP35" i="1"/>
  <c r="FR35" i="1" s="1"/>
  <c r="FN35" i="1"/>
  <c r="FL35" i="1"/>
  <c r="FI35" i="1"/>
  <c r="FH35" i="1"/>
  <c r="FJ35" i="1" s="1"/>
  <c r="FF35" i="1"/>
  <c r="FD35" i="1"/>
  <c r="FB35" i="1"/>
  <c r="FA35" i="1"/>
  <c r="EZ35" i="1"/>
  <c r="EX35" i="1"/>
  <c r="EV35" i="1"/>
  <c r="ET35" i="1"/>
  <c r="ES35" i="1"/>
  <c r="ER35" i="1"/>
  <c r="EP35" i="1"/>
  <c r="EN35" i="1"/>
  <c r="EK35" i="1"/>
  <c r="EJ35" i="1"/>
  <c r="EH35" i="1"/>
  <c r="EL35" i="1" s="1"/>
  <c r="EF35" i="1"/>
  <c r="ED35" i="1"/>
  <c r="EC35" i="1"/>
  <c r="EB35" i="1"/>
  <c r="DZ35" i="1"/>
  <c r="DX35" i="1"/>
  <c r="DU35" i="1"/>
  <c r="DT35" i="1"/>
  <c r="DR35" i="1"/>
  <c r="DV35" i="1" s="1"/>
  <c r="DP35" i="1"/>
  <c r="DM35" i="1"/>
  <c r="DL35" i="1"/>
  <c r="DN35" i="1" s="1"/>
  <c r="DJ35" i="1"/>
  <c r="DH35" i="1"/>
  <c r="DE35" i="1"/>
  <c r="DD35" i="1"/>
  <c r="DB35" i="1"/>
  <c r="CZ35" i="1"/>
  <c r="CW35" i="1"/>
  <c r="CV35" i="1"/>
  <c r="CT35" i="1"/>
  <c r="CR35" i="1"/>
  <c r="CX35" i="1" s="1"/>
  <c r="CP35" i="1"/>
  <c r="CO35" i="1"/>
  <c r="CN35" i="1"/>
  <c r="CL35" i="1"/>
  <c r="CJ35" i="1"/>
  <c r="CG35" i="1"/>
  <c r="CF35" i="1"/>
  <c r="CH35" i="1" s="1"/>
  <c r="CD35" i="1"/>
  <c r="CB35" i="1"/>
  <c r="BY35" i="1"/>
  <c r="BX35" i="1"/>
  <c r="BZ35" i="1" s="1"/>
  <c r="BV35" i="1"/>
  <c r="BT35" i="1"/>
  <c r="BQ35" i="1"/>
  <c r="BP35" i="1"/>
  <c r="BR35" i="1" s="1"/>
  <c r="BN35" i="1"/>
  <c r="BL35" i="1"/>
  <c r="BI35" i="1"/>
  <c r="BH35" i="1"/>
  <c r="BF35" i="1"/>
  <c r="BD35" i="1"/>
  <c r="BJ35" i="1" s="1"/>
  <c r="BB35" i="1"/>
  <c r="BA35" i="1"/>
  <c r="AZ35" i="1"/>
  <c r="AX35" i="1"/>
  <c r="AV35" i="1"/>
  <c r="AS35" i="1"/>
  <c r="AR35" i="1"/>
  <c r="AP35" i="1"/>
  <c r="AN35" i="1"/>
  <c r="AK35" i="1"/>
  <c r="AJ35" i="1"/>
  <c r="AL35" i="1" s="1"/>
  <c r="AH35" i="1"/>
  <c r="AF35" i="1"/>
  <c r="AC35" i="1"/>
  <c r="AB35" i="1"/>
  <c r="AD35" i="1" s="1"/>
  <c r="Z35" i="1"/>
  <c r="X35" i="1"/>
  <c r="U35" i="1"/>
  <c r="T35" i="1"/>
  <c r="V35" i="1" s="1"/>
  <c r="R35" i="1"/>
  <c r="P35" i="1"/>
  <c r="N35" i="1"/>
  <c r="M35" i="1"/>
  <c r="L35" i="1"/>
  <c r="J35" i="1"/>
  <c r="H35" i="1"/>
  <c r="JO34" i="1"/>
  <c r="JM34" i="1"/>
  <c r="JK34" i="1"/>
  <c r="JJ34" i="1"/>
  <c r="JI34" i="1"/>
  <c r="JQ34" i="1" s="1"/>
  <c r="JH34" i="1"/>
  <c r="JP34" i="1" s="1"/>
  <c r="JF34" i="1"/>
  <c r="JN34" i="1" s="1"/>
  <c r="JD34" i="1"/>
  <c r="JA34" i="1"/>
  <c r="IZ34" i="1"/>
  <c r="IX34" i="1"/>
  <c r="JB34" i="1" s="1"/>
  <c r="IV34" i="1"/>
  <c r="IT34" i="1"/>
  <c r="IS34" i="1"/>
  <c r="IR34" i="1"/>
  <c r="IP34" i="1"/>
  <c r="IN34" i="1"/>
  <c r="JL34" i="1" s="1"/>
  <c r="IK34" i="1"/>
  <c r="IJ34" i="1"/>
  <c r="IL34" i="1" s="1"/>
  <c r="IH34" i="1"/>
  <c r="IF34" i="1"/>
  <c r="IC34" i="1"/>
  <c r="IB34" i="1"/>
  <c r="ID34" i="1" s="1"/>
  <c r="HZ34" i="1"/>
  <c r="HX34" i="1"/>
  <c r="HU34" i="1"/>
  <c r="HT34" i="1"/>
  <c r="HV34" i="1" s="1"/>
  <c r="HR34" i="1"/>
  <c r="HP34" i="1"/>
  <c r="HM34" i="1"/>
  <c r="HL34" i="1"/>
  <c r="HN34" i="1" s="1"/>
  <c r="HJ34" i="1"/>
  <c r="HH34" i="1"/>
  <c r="HF34" i="1"/>
  <c r="HE34" i="1"/>
  <c r="HD34" i="1"/>
  <c r="HB34" i="1"/>
  <c r="GZ34" i="1"/>
  <c r="GX34" i="1"/>
  <c r="GW34" i="1"/>
  <c r="GV34" i="1"/>
  <c r="GT34" i="1"/>
  <c r="GR34" i="1"/>
  <c r="GO34" i="1"/>
  <c r="GN34" i="1"/>
  <c r="GL34" i="1"/>
  <c r="GP34" i="1" s="1"/>
  <c r="GJ34" i="1"/>
  <c r="GH34" i="1"/>
  <c r="GG34" i="1"/>
  <c r="GF34" i="1"/>
  <c r="GD34" i="1"/>
  <c r="GB34" i="1"/>
  <c r="FY34" i="1"/>
  <c r="FX34" i="1"/>
  <c r="FZ34" i="1" s="1"/>
  <c r="FV34" i="1"/>
  <c r="FT34" i="1"/>
  <c r="FQ34" i="1"/>
  <c r="FP34" i="1"/>
  <c r="FR34" i="1" s="1"/>
  <c r="FN34" i="1"/>
  <c r="FL34" i="1"/>
  <c r="FI34" i="1"/>
  <c r="FH34" i="1"/>
  <c r="FJ34" i="1" s="1"/>
  <c r="FF34" i="1"/>
  <c r="FD34" i="1"/>
  <c r="FA34" i="1"/>
  <c r="EZ34" i="1"/>
  <c r="FB34" i="1" s="1"/>
  <c r="EX34" i="1"/>
  <c r="EV34" i="1"/>
  <c r="ET34" i="1"/>
  <c r="ES34" i="1"/>
  <c r="ER34" i="1"/>
  <c r="EP34" i="1"/>
  <c r="EN34" i="1"/>
  <c r="EL34" i="1"/>
  <c r="EK34" i="1"/>
  <c r="EJ34" i="1"/>
  <c r="EH34" i="1"/>
  <c r="EF34" i="1"/>
  <c r="EC34" i="1"/>
  <c r="EB34" i="1"/>
  <c r="DZ34" i="1"/>
  <c r="ED34" i="1" s="1"/>
  <c r="DX34" i="1"/>
  <c r="DV34" i="1"/>
  <c r="DU34" i="1"/>
  <c r="DT34" i="1"/>
  <c r="DR34" i="1"/>
  <c r="DP34" i="1"/>
  <c r="DM34" i="1"/>
  <c r="DL34" i="1"/>
  <c r="DN34" i="1" s="1"/>
  <c r="DJ34" i="1"/>
  <c r="DH34" i="1"/>
  <c r="DE34" i="1"/>
  <c r="DD34" i="1"/>
  <c r="DF34" i="1" s="1"/>
  <c r="DB34" i="1"/>
  <c r="CZ34" i="1"/>
  <c r="CW34" i="1"/>
  <c r="CV34" i="1"/>
  <c r="CX34" i="1" s="1"/>
  <c r="CT34" i="1"/>
  <c r="CR34" i="1"/>
  <c r="CO34" i="1"/>
  <c r="CN34" i="1"/>
  <c r="CP34" i="1" s="1"/>
  <c r="CL34" i="1"/>
  <c r="CJ34" i="1"/>
  <c r="CH34" i="1"/>
  <c r="CG34" i="1"/>
  <c r="CF34" i="1"/>
  <c r="CD34" i="1"/>
  <c r="CB34" i="1"/>
  <c r="BZ34" i="1"/>
  <c r="BY34" i="1"/>
  <c r="BX34" i="1"/>
  <c r="BV34" i="1"/>
  <c r="BT34" i="1"/>
  <c r="BQ34" i="1"/>
  <c r="BP34" i="1"/>
  <c r="BN34" i="1"/>
  <c r="BR34" i="1" s="1"/>
  <c r="BL34" i="1"/>
  <c r="BJ34" i="1"/>
  <c r="BI34" i="1"/>
  <c r="BH34" i="1"/>
  <c r="BF34" i="1"/>
  <c r="BD34" i="1"/>
  <c r="BA34" i="1"/>
  <c r="AZ34" i="1"/>
  <c r="BB34" i="1" s="1"/>
  <c r="AX34" i="1"/>
  <c r="AV34" i="1"/>
  <c r="AS34" i="1"/>
  <c r="AR34" i="1"/>
  <c r="AT34" i="1" s="1"/>
  <c r="AP34" i="1"/>
  <c r="AN34" i="1"/>
  <c r="AK34" i="1"/>
  <c r="AJ34" i="1"/>
  <c r="AL34" i="1" s="1"/>
  <c r="AH34" i="1"/>
  <c r="AF34" i="1"/>
  <c r="AC34" i="1"/>
  <c r="AB34" i="1"/>
  <c r="AD34" i="1" s="1"/>
  <c r="Z34" i="1"/>
  <c r="X34" i="1"/>
  <c r="V34" i="1"/>
  <c r="U34" i="1"/>
  <c r="T34" i="1"/>
  <c r="R34" i="1"/>
  <c r="P34" i="1"/>
  <c r="N34" i="1"/>
  <c r="M34" i="1"/>
  <c r="L34" i="1"/>
  <c r="J34" i="1"/>
  <c r="H34" i="1"/>
  <c r="JO33" i="1"/>
  <c r="JM33" i="1"/>
  <c r="JK33" i="1"/>
  <c r="JI33" i="1"/>
  <c r="JQ33" i="1" s="1"/>
  <c r="JH33" i="1"/>
  <c r="JP33" i="1" s="1"/>
  <c r="JF33" i="1"/>
  <c r="JN33" i="1" s="1"/>
  <c r="JD33" i="1"/>
  <c r="JB33" i="1"/>
  <c r="JA33" i="1"/>
  <c r="IZ33" i="1"/>
  <c r="IX33" i="1"/>
  <c r="IV33" i="1"/>
  <c r="IS33" i="1"/>
  <c r="IR33" i="1"/>
  <c r="IT33" i="1" s="1"/>
  <c r="IP33" i="1"/>
  <c r="IN33" i="1"/>
  <c r="JL33" i="1" s="1"/>
  <c r="IK33" i="1"/>
  <c r="IJ33" i="1"/>
  <c r="IL33" i="1" s="1"/>
  <c r="IH33" i="1"/>
  <c r="IF33" i="1"/>
  <c r="IC33" i="1"/>
  <c r="IB33" i="1"/>
  <c r="ID33" i="1" s="1"/>
  <c r="HZ33" i="1"/>
  <c r="HX33" i="1"/>
  <c r="HU33" i="1"/>
  <c r="HT33" i="1"/>
  <c r="HV33" i="1" s="1"/>
  <c r="HR33" i="1"/>
  <c r="HP33" i="1"/>
  <c r="HN33" i="1"/>
  <c r="HM33" i="1"/>
  <c r="HL33" i="1"/>
  <c r="HJ33" i="1"/>
  <c r="HH33" i="1"/>
  <c r="HF33" i="1"/>
  <c r="HE33" i="1"/>
  <c r="HD33" i="1"/>
  <c r="HB33" i="1"/>
  <c r="GZ33" i="1"/>
  <c r="GW33" i="1"/>
  <c r="GV33" i="1"/>
  <c r="GT33" i="1"/>
  <c r="GX33" i="1" s="1"/>
  <c r="GR33" i="1"/>
  <c r="GP33" i="1"/>
  <c r="GO33" i="1"/>
  <c r="GN33" i="1"/>
  <c r="GL33" i="1"/>
  <c r="GJ33" i="1"/>
  <c r="GG33" i="1"/>
  <c r="GF33" i="1"/>
  <c r="GH33" i="1" s="1"/>
  <c r="GD33" i="1"/>
  <c r="GB33" i="1"/>
  <c r="FY33" i="1"/>
  <c r="FX33" i="1"/>
  <c r="FZ33" i="1" s="1"/>
  <c r="FV33" i="1"/>
  <c r="FT33" i="1"/>
  <c r="FQ33" i="1"/>
  <c r="FP33" i="1"/>
  <c r="FR33" i="1" s="1"/>
  <c r="FN33" i="1"/>
  <c r="FL33" i="1"/>
  <c r="FI33" i="1"/>
  <c r="FH33" i="1"/>
  <c r="FJ33" i="1" s="1"/>
  <c r="FF33" i="1"/>
  <c r="FD33" i="1"/>
  <c r="FB33" i="1"/>
  <c r="FA33" i="1"/>
  <c r="EZ33" i="1"/>
  <c r="EX33" i="1"/>
  <c r="EV33" i="1"/>
  <c r="ET33" i="1"/>
  <c r="ES33" i="1"/>
  <c r="ER33" i="1"/>
  <c r="EP33" i="1"/>
  <c r="EN33" i="1"/>
  <c r="EK33" i="1"/>
  <c r="EJ33" i="1"/>
  <c r="EH33" i="1"/>
  <c r="EL33" i="1" s="1"/>
  <c r="EF33" i="1"/>
  <c r="ED33" i="1"/>
  <c r="EC33" i="1"/>
  <c r="EB33" i="1"/>
  <c r="DZ33" i="1"/>
  <c r="DX33" i="1"/>
  <c r="DU33" i="1"/>
  <c r="DT33" i="1"/>
  <c r="DV33" i="1" s="1"/>
  <c r="DR33" i="1"/>
  <c r="DP33" i="1"/>
  <c r="DM33" i="1"/>
  <c r="DL33" i="1"/>
  <c r="DN33" i="1" s="1"/>
  <c r="DJ33" i="1"/>
  <c r="DH33" i="1"/>
  <c r="DE33" i="1"/>
  <c r="DD33" i="1"/>
  <c r="DF33" i="1" s="1"/>
  <c r="DB33" i="1"/>
  <c r="CZ33" i="1"/>
  <c r="CW33" i="1"/>
  <c r="CV33" i="1"/>
  <c r="CX33" i="1" s="1"/>
  <c r="CT33" i="1"/>
  <c r="CR33" i="1"/>
  <c r="CP33" i="1"/>
  <c r="CO33" i="1"/>
  <c r="CN33" i="1"/>
  <c r="CL33" i="1"/>
  <c r="CJ33" i="1"/>
  <c r="CH33" i="1"/>
  <c r="CG33" i="1"/>
  <c r="CF33" i="1"/>
  <c r="CD33" i="1"/>
  <c r="CB33" i="1"/>
  <c r="BY33" i="1"/>
  <c r="BX33" i="1"/>
  <c r="BV33" i="1"/>
  <c r="BZ33" i="1" s="1"/>
  <c r="BT33" i="1"/>
  <c r="BR33" i="1"/>
  <c r="BQ33" i="1"/>
  <c r="BP33" i="1"/>
  <c r="BN33" i="1"/>
  <c r="BL33" i="1"/>
  <c r="BI33" i="1"/>
  <c r="BH33" i="1"/>
  <c r="BJ33" i="1" s="1"/>
  <c r="BF33" i="1"/>
  <c r="BD33" i="1"/>
  <c r="BA33" i="1"/>
  <c r="AZ33" i="1"/>
  <c r="BB33" i="1" s="1"/>
  <c r="AX33" i="1"/>
  <c r="AV33" i="1"/>
  <c r="AS33" i="1"/>
  <c r="AR33" i="1"/>
  <c r="AT33" i="1" s="1"/>
  <c r="AP33" i="1"/>
  <c r="AN33" i="1"/>
  <c r="AK33" i="1"/>
  <c r="AJ33" i="1"/>
  <c r="AL33" i="1" s="1"/>
  <c r="AH33" i="1"/>
  <c r="AF33" i="1"/>
  <c r="AD33" i="1"/>
  <c r="AC33" i="1"/>
  <c r="AB33" i="1"/>
  <c r="Z33" i="1"/>
  <c r="X33" i="1"/>
  <c r="V33" i="1"/>
  <c r="U33" i="1"/>
  <c r="T33" i="1"/>
  <c r="R33" i="1"/>
  <c r="P33" i="1"/>
  <c r="M33" i="1"/>
  <c r="L33" i="1"/>
  <c r="J33" i="1"/>
  <c r="N33" i="1" s="1"/>
  <c r="H33" i="1"/>
  <c r="JO32" i="1"/>
  <c r="JM32" i="1"/>
  <c r="JK32" i="1"/>
  <c r="JJ32" i="1"/>
  <c r="JI32" i="1"/>
  <c r="JQ32" i="1" s="1"/>
  <c r="JH32" i="1"/>
  <c r="JP32" i="1" s="1"/>
  <c r="JF32" i="1"/>
  <c r="JD32" i="1"/>
  <c r="JA32" i="1"/>
  <c r="IZ32" i="1"/>
  <c r="JB32" i="1" s="1"/>
  <c r="IX32" i="1"/>
  <c r="JN32" i="1" s="1"/>
  <c r="IV32" i="1"/>
  <c r="IS32" i="1"/>
  <c r="IR32" i="1"/>
  <c r="IT32" i="1" s="1"/>
  <c r="IP32" i="1"/>
  <c r="IN32" i="1"/>
  <c r="JL32" i="1" s="1"/>
  <c r="IK32" i="1"/>
  <c r="IJ32" i="1"/>
  <c r="IL32" i="1" s="1"/>
  <c r="IH32" i="1"/>
  <c r="IF32" i="1"/>
  <c r="IC32" i="1"/>
  <c r="IB32" i="1"/>
  <c r="ID32" i="1" s="1"/>
  <c r="HZ32" i="1"/>
  <c r="HX32" i="1"/>
  <c r="HV32" i="1"/>
  <c r="HU32" i="1"/>
  <c r="HT32" i="1"/>
  <c r="HR32" i="1"/>
  <c r="HP32" i="1"/>
  <c r="HN32" i="1"/>
  <c r="HM32" i="1"/>
  <c r="HL32" i="1"/>
  <c r="HJ32" i="1"/>
  <c r="HH32" i="1"/>
  <c r="HE32" i="1"/>
  <c r="HD32" i="1"/>
  <c r="HB32" i="1"/>
  <c r="HF32" i="1" s="1"/>
  <c r="GZ32" i="1"/>
  <c r="GX32" i="1"/>
  <c r="GW32" i="1"/>
  <c r="GV32" i="1"/>
  <c r="GT32" i="1"/>
  <c r="GR32" i="1"/>
  <c r="GO32" i="1"/>
  <c r="GN32" i="1"/>
  <c r="GP32" i="1" s="1"/>
  <c r="GL32" i="1"/>
  <c r="GJ32" i="1"/>
  <c r="GG32" i="1"/>
  <c r="GF32" i="1"/>
  <c r="GH32" i="1" s="1"/>
  <c r="GD32" i="1"/>
  <c r="GB32" i="1"/>
  <c r="FY32" i="1"/>
  <c r="FX32" i="1"/>
  <c r="FZ32" i="1" s="1"/>
  <c r="FV32" i="1"/>
  <c r="FT32" i="1"/>
  <c r="FQ32" i="1"/>
  <c r="FP32" i="1"/>
  <c r="FR32" i="1" s="1"/>
  <c r="FN32" i="1"/>
  <c r="FL32" i="1"/>
  <c r="FJ32" i="1"/>
  <c r="FI32" i="1"/>
  <c r="FH32" i="1"/>
  <c r="FF32" i="1"/>
  <c r="FD32" i="1"/>
  <c r="FB32" i="1"/>
  <c r="FA32" i="1"/>
  <c r="EZ32" i="1"/>
  <c r="EX32" i="1"/>
  <c r="EV32" i="1"/>
  <c r="ES32" i="1"/>
  <c r="ER32" i="1"/>
  <c r="EP32" i="1"/>
  <c r="ET32" i="1" s="1"/>
  <c r="EN32" i="1"/>
  <c r="EL32" i="1"/>
  <c r="EK32" i="1"/>
  <c r="EJ32" i="1"/>
  <c r="EH32" i="1"/>
  <c r="EF32" i="1"/>
  <c r="EC32" i="1"/>
  <c r="EB32" i="1"/>
  <c r="ED32" i="1" s="1"/>
  <c r="DZ32" i="1"/>
  <c r="DX32" i="1"/>
  <c r="DU32" i="1"/>
  <c r="DT32" i="1"/>
  <c r="DV32" i="1" s="1"/>
  <c r="DR32" i="1"/>
  <c r="DP32" i="1"/>
  <c r="DM32" i="1"/>
  <c r="DL32" i="1"/>
  <c r="DN32" i="1" s="1"/>
  <c r="DJ32" i="1"/>
  <c r="DH32" i="1"/>
  <c r="DE32" i="1"/>
  <c r="DD32" i="1"/>
  <c r="DF32" i="1" s="1"/>
  <c r="DB32" i="1"/>
  <c r="CZ32" i="1"/>
  <c r="CX32" i="1"/>
  <c r="CW32" i="1"/>
  <c r="CV32" i="1"/>
  <c r="CT32" i="1"/>
  <c r="CR32" i="1"/>
  <c r="CP32" i="1"/>
  <c r="CO32" i="1"/>
  <c r="CN32" i="1"/>
  <c r="CL32" i="1"/>
  <c r="CJ32" i="1"/>
  <c r="CG32" i="1"/>
  <c r="CF32" i="1"/>
  <c r="CD32" i="1"/>
  <c r="CH32" i="1" s="1"/>
  <c r="CB32" i="1"/>
  <c r="BZ32" i="1"/>
  <c r="BY32" i="1"/>
  <c r="BX32" i="1"/>
  <c r="BV32" i="1"/>
  <c r="BT32" i="1"/>
  <c r="BQ32" i="1"/>
  <c r="BP32" i="1"/>
  <c r="BR32" i="1" s="1"/>
  <c r="BN32" i="1"/>
  <c r="BL32" i="1"/>
  <c r="BI32" i="1"/>
  <c r="BH32" i="1"/>
  <c r="BJ32" i="1" s="1"/>
  <c r="BF32" i="1"/>
  <c r="BD32" i="1"/>
  <c r="BA32" i="1"/>
  <c r="AZ32" i="1"/>
  <c r="BB32" i="1" s="1"/>
  <c r="AX32" i="1"/>
  <c r="AV32" i="1"/>
  <c r="AS32" i="1"/>
  <c r="AR32" i="1"/>
  <c r="AT32" i="1" s="1"/>
  <c r="AP32" i="1"/>
  <c r="AN32" i="1"/>
  <c r="AL32" i="1"/>
  <c r="AK32" i="1"/>
  <c r="AJ32" i="1"/>
  <c r="AH32" i="1"/>
  <c r="AF32" i="1"/>
  <c r="AD32" i="1"/>
  <c r="AC32" i="1"/>
  <c r="AB32" i="1"/>
  <c r="Z32" i="1"/>
  <c r="X32" i="1"/>
  <c r="U32" i="1"/>
  <c r="T32" i="1"/>
  <c r="R32" i="1"/>
  <c r="V32" i="1" s="1"/>
  <c r="P32" i="1"/>
  <c r="N32" i="1"/>
  <c r="M32" i="1"/>
  <c r="L32" i="1"/>
  <c r="J32" i="1"/>
  <c r="H32" i="1"/>
  <c r="JO31" i="1"/>
  <c r="JM31" i="1"/>
  <c r="JK31" i="1"/>
  <c r="JI31" i="1"/>
  <c r="JQ31" i="1" s="1"/>
  <c r="JH31" i="1"/>
  <c r="JP31" i="1" s="1"/>
  <c r="JF31" i="1"/>
  <c r="JD31" i="1"/>
  <c r="JL31" i="1" s="1"/>
  <c r="JA31" i="1"/>
  <c r="IZ31" i="1"/>
  <c r="JB31" i="1" s="1"/>
  <c r="IX31" i="1"/>
  <c r="IV31" i="1"/>
  <c r="IS31" i="1"/>
  <c r="IR31" i="1"/>
  <c r="IT31" i="1" s="1"/>
  <c r="IP31" i="1"/>
  <c r="IN31" i="1"/>
  <c r="IK31" i="1"/>
  <c r="IJ31" i="1"/>
  <c r="IL31" i="1" s="1"/>
  <c r="IH31" i="1"/>
  <c r="IF31" i="1"/>
  <c r="ID31" i="1"/>
  <c r="IC31" i="1"/>
  <c r="IB31" i="1"/>
  <c r="HZ31" i="1"/>
  <c r="HX31" i="1"/>
  <c r="HV31" i="1"/>
  <c r="HU31" i="1"/>
  <c r="HT31" i="1"/>
  <c r="HR31" i="1"/>
  <c r="JN31" i="1" s="1"/>
  <c r="HP31" i="1"/>
  <c r="HM31" i="1"/>
  <c r="HL31" i="1"/>
  <c r="HJ31" i="1"/>
  <c r="HN31" i="1" s="1"/>
  <c r="HH31" i="1"/>
  <c r="HF31" i="1"/>
  <c r="HE31" i="1"/>
  <c r="HD31" i="1"/>
  <c r="HB31" i="1"/>
  <c r="GZ31" i="1"/>
  <c r="GW31" i="1"/>
  <c r="GV31" i="1"/>
  <c r="GX31" i="1" s="1"/>
  <c r="GT31" i="1"/>
  <c r="GR31" i="1"/>
  <c r="GO31" i="1"/>
  <c r="GN31" i="1"/>
  <c r="GP31" i="1" s="1"/>
  <c r="GL31" i="1"/>
  <c r="GJ31" i="1"/>
  <c r="GG31" i="1"/>
  <c r="GF31" i="1"/>
  <c r="GH31" i="1" s="1"/>
  <c r="GD31" i="1"/>
  <c r="GB31" i="1"/>
  <c r="FY31" i="1"/>
  <c r="FX31" i="1"/>
  <c r="FZ31" i="1" s="1"/>
  <c r="FV31" i="1"/>
  <c r="FT31" i="1"/>
  <c r="FR31" i="1"/>
  <c r="FQ31" i="1"/>
  <c r="FP31" i="1"/>
  <c r="FN31" i="1"/>
  <c r="FL31" i="1"/>
  <c r="FJ31" i="1"/>
  <c r="FI31" i="1"/>
  <c r="FH31" i="1"/>
  <c r="FF31" i="1"/>
  <c r="FD31" i="1"/>
  <c r="FA31" i="1"/>
  <c r="EZ31" i="1"/>
  <c r="EX31" i="1"/>
  <c r="FB31" i="1" s="1"/>
  <c r="EV31" i="1"/>
  <c r="ET31" i="1"/>
  <c r="ES31" i="1"/>
  <c r="ER31" i="1"/>
  <c r="EP31" i="1"/>
  <c r="EN31" i="1"/>
  <c r="EK31" i="1"/>
  <c r="EJ31" i="1"/>
  <c r="EL31" i="1" s="1"/>
  <c r="EH31" i="1"/>
  <c r="EF31" i="1"/>
  <c r="EC31" i="1"/>
  <c r="EB31" i="1"/>
  <c r="ED31" i="1" s="1"/>
  <c r="DZ31" i="1"/>
  <c r="DX31" i="1"/>
  <c r="DU31" i="1"/>
  <c r="DT31" i="1"/>
  <c r="DV31" i="1" s="1"/>
  <c r="DR31" i="1"/>
  <c r="DP31" i="1"/>
  <c r="DM31" i="1"/>
  <c r="DL31" i="1"/>
  <c r="DN31" i="1" s="1"/>
  <c r="DJ31" i="1"/>
  <c r="DH31" i="1"/>
  <c r="DF31" i="1"/>
  <c r="DE31" i="1"/>
  <c r="DD31" i="1"/>
  <c r="DB31" i="1"/>
  <c r="CZ31" i="1"/>
  <c r="CX31" i="1"/>
  <c r="CW31" i="1"/>
  <c r="CV31" i="1"/>
  <c r="CT31" i="1"/>
  <c r="CR31" i="1"/>
  <c r="CO31" i="1"/>
  <c r="CN31" i="1"/>
  <c r="CL31" i="1"/>
  <c r="CP31" i="1" s="1"/>
  <c r="CJ31" i="1"/>
  <c r="CH31" i="1"/>
  <c r="CG31" i="1"/>
  <c r="CF31" i="1"/>
  <c r="CD31" i="1"/>
  <c r="CB31" i="1"/>
  <c r="BY31" i="1"/>
  <c r="BX31" i="1"/>
  <c r="BZ31" i="1" s="1"/>
  <c r="BV31" i="1"/>
  <c r="BT31" i="1"/>
  <c r="BQ31" i="1"/>
  <c r="BP31" i="1"/>
  <c r="BR31" i="1" s="1"/>
  <c r="BN31" i="1"/>
  <c r="BL31" i="1"/>
  <c r="BI31" i="1"/>
  <c r="BH31" i="1"/>
  <c r="BJ31" i="1" s="1"/>
  <c r="BF31" i="1"/>
  <c r="BD31" i="1"/>
  <c r="BA31" i="1"/>
  <c r="AZ31" i="1"/>
  <c r="BB31" i="1" s="1"/>
  <c r="AX31" i="1"/>
  <c r="AV31" i="1"/>
  <c r="AT31" i="1"/>
  <c r="AS31" i="1"/>
  <c r="AR31" i="1"/>
  <c r="AP31" i="1"/>
  <c r="AN31" i="1"/>
  <c r="AL31" i="1"/>
  <c r="AK31" i="1"/>
  <c r="AJ31" i="1"/>
  <c r="AH31" i="1"/>
  <c r="AF31" i="1"/>
  <c r="AC31" i="1"/>
  <c r="AB31" i="1"/>
  <c r="Z31" i="1"/>
  <c r="AD31" i="1" s="1"/>
  <c r="X31" i="1"/>
  <c r="V31" i="1"/>
  <c r="U31" i="1"/>
  <c r="T31" i="1"/>
  <c r="R31" i="1"/>
  <c r="P31" i="1"/>
  <c r="M31" i="1"/>
  <c r="L31" i="1"/>
  <c r="N31" i="1" s="1"/>
  <c r="J31" i="1"/>
  <c r="H31" i="1"/>
  <c r="JR30" i="1"/>
  <c r="JQ30" i="1"/>
  <c r="JP30" i="1"/>
  <c r="JO30" i="1"/>
  <c r="JN30" i="1"/>
  <c r="JM30" i="1"/>
  <c r="JL30" i="1"/>
  <c r="JK30" i="1"/>
  <c r="JO29" i="1"/>
  <c r="JM29" i="1"/>
  <c r="JK29" i="1"/>
  <c r="JI29" i="1"/>
  <c r="JQ29" i="1" s="1"/>
  <c r="JH29" i="1"/>
  <c r="JJ29" i="1" s="1"/>
  <c r="JF29" i="1"/>
  <c r="JD29" i="1"/>
  <c r="JL29" i="1" s="1"/>
  <c r="JA29" i="1"/>
  <c r="IZ29" i="1"/>
  <c r="JB29" i="1" s="1"/>
  <c r="IX29" i="1"/>
  <c r="IV29" i="1"/>
  <c r="IS29" i="1"/>
  <c r="IR29" i="1"/>
  <c r="IT29" i="1" s="1"/>
  <c r="IP29" i="1"/>
  <c r="IN29" i="1"/>
  <c r="IL29" i="1"/>
  <c r="IK29" i="1"/>
  <c r="IJ29" i="1"/>
  <c r="IH29" i="1"/>
  <c r="IF29" i="1"/>
  <c r="IC29" i="1"/>
  <c r="IB29" i="1"/>
  <c r="HZ29" i="1"/>
  <c r="JN29" i="1" s="1"/>
  <c r="HX29" i="1"/>
  <c r="HU29" i="1"/>
  <c r="HT29" i="1"/>
  <c r="HR29" i="1"/>
  <c r="HV29" i="1" s="1"/>
  <c r="HP29" i="1"/>
  <c r="HN29" i="1"/>
  <c r="HM29" i="1"/>
  <c r="HL29" i="1"/>
  <c r="HJ29" i="1"/>
  <c r="HH29" i="1"/>
  <c r="HE29" i="1"/>
  <c r="HD29" i="1"/>
  <c r="HF29" i="1" s="1"/>
  <c r="HB29" i="1"/>
  <c r="GZ29" i="1"/>
  <c r="GW29" i="1"/>
  <c r="GV29" i="1"/>
  <c r="GX29" i="1" s="1"/>
  <c r="GT29" i="1"/>
  <c r="GR29" i="1"/>
  <c r="GO29" i="1"/>
  <c r="GN29" i="1"/>
  <c r="GP29" i="1" s="1"/>
  <c r="GL29" i="1"/>
  <c r="GJ29" i="1"/>
  <c r="GG29" i="1"/>
  <c r="GF29" i="1"/>
  <c r="GH29" i="1" s="1"/>
  <c r="GD29" i="1"/>
  <c r="GB29" i="1"/>
  <c r="FZ29" i="1"/>
  <c r="FY29" i="1"/>
  <c r="FX29" i="1"/>
  <c r="FV29" i="1"/>
  <c r="FT29" i="1"/>
  <c r="FQ29" i="1"/>
  <c r="FP29" i="1"/>
  <c r="FN29" i="1"/>
  <c r="FR29" i="1" s="1"/>
  <c r="FL29" i="1"/>
  <c r="FI29" i="1"/>
  <c r="FH29" i="1"/>
  <c r="FF29" i="1"/>
  <c r="FJ29" i="1" s="1"/>
  <c r="FD29" i="1"/>
  <c r="FB29" i="1"/>
  <c r="FA29" i="1"/>
  <c r="EZ29" i="1"/>
  <c r="EX29" i="1"/>
  <c r="EV29" i="1"/>
  <c r="ES29" i="1"/>
  <c r="ER29" i="1"/>
  <c r="ET29" i="1" s="1"/>
  <c r="EP29" i="1"/>
  <c r="EN29" i="1"/>
  <c r="EK29" i="1"/>
  <c r="EJ29" i="1"/>
  <c r="EL29" i="1" s="1"/>
  <c r="EH29" i="1"/>
  <c r="EF29" i="1"/>
  <c r="EC29" i="1"/>
  <c r="EB29" i="1"/>
  <c r="ED29" i="1" s="1"/>
  <c r="DZ29" i="1"/>
  <c r="DX29" i="1"/>
  <c r="DU29" i="1"/>
  <c r="DT29" i="1"/>
  <c r="DV29" i="1" s="1"/>
  <c r="DR29" i="1"/>
  <c r="DP29" i="1"/>
  <c r="DN29" i="1"/>
  <c r="DM29" i="1"/>
  <c r="DL29" i="1"/>
  <c r="DJ29" i="1"/>
  <c r="DH29" i="1"/>
  <c r="DF29" i="1"/>
  <c r="DE29" i="1"/>
  <c r="DD29" i="1"/>
  <c r="DB29" i="1"/>
  <c r="CZ29" i="1"/>
  <c r="CW29" i="1"/>
  <c r="CV29" i="1"/>
  <c r="CT29" i="1"/>
  <c r="CX29" i="1" s="1"/>
  <c r="CR29" i="1"/>
  <c r="CP29" i="1"/>
  <c r="CO29" i="1"/>
  <c r="CN29" i="1"/>
  <c r="CL29" i="1"/>
  <c r="CJ29" i="1"/>
  <c r="CG29" i="1"/>
  <c r="CF29" i="1"/>
  <c r="CH29" i="1" s="1"/>
  <c r="CD29" i="1"/>
  <c r="CB29" i="1"/>
  <c r="BY29" i="1"/>
  <c r="BX29" i="1"/>
  <c r="BZ29" i="1" s="1"/>
  <c r="BV29" i="1"/>
  <c r="BT29" i="1"/>
  <c r="BQ29" i="1"/>
  <c r="BP29" i="1"/>
  <c r="BR29" i="1" s="1"/>
  <c r="BN29" i="1"/>
  <c r="BL29" i="1"/>
  <c r="BI29" i="1"/>
  <c r="BH29" i="1"/>
  <c r="BJ29" i="1" s="1"/>
  <c r="BF29" i="1"/>
  <c r="BD29" i="1"/>
  <c r="BB29" i="1"/>
  <c r="BA29" i="1"/>
  <c r="AZ29" i="1"/>
  <c r="AX29" i="1"/>
  <c r="AV29" i="1"/>
  <c r="AT29" i="1"/>
  <c r="AS29" i="1"/>
  <c r="AR29" i="1"/>
  <c r="AP29" i="1"/>
  <c r="AN29" i="1"/>
  <c r="AK29" i="1"/>
  <c r="AJ29" i="1"/>
  <c r="AH29" i="1"/>
  <c r="AL29" i="1" s="1"/>
  <c r="AF29" i="1"/>
  <c r="AD29" i="1"/>
  <c r="AC29" i="1"/>
  <c r="AB29" i="1"/>
  <c r="Z29" i="1"/>
  <c r="X29" i="1"/>
  <c r="U29" i="1"/>
  <c r="T29" i="1"/>
  <c r="V29" i="1" s="1"/>
  <c r="R29" i="1"/>
  <c r="P29" i="1"/>
  <c r="M29" i="1"/>
  <c r="L29" i="1"/>
  <c r="N29" i="1" s="1"/>
  <c r="J29" i="1"/>
  <c r="H29" i="1"/>
  <c r="JO28" i="1"/>
  <c r="JM28" i="1"/>
  <c r="JK28" i="1"/>
  <c r="JI28" i="1"/>
  <c r="JQ28" i="1" s="1"/>
  <c r="JH28" i="1"/>
  <c r="JJ28" i="1" s="1"/>
  <c r="JF28" i="1"/>
  <c r="JD28" i="1"/>
  <c r="JL28" i="1" s="1"/>
  <c r="JA28" i="1"/>
  <c r="IZ28" i="1"/>
  <c r="JB28" i="1" s="1"/>
  <c r="IX28" i="1"/>
  <c r="JN28" i="1" s="1"/>
  <c r="IV28" i="1"/>
  <c r="IT28" i="1"/>
  <c r="IS28" i="1"/>
  <c r="IR28" i="1"/>
  <c r="IP28" i="1"/>
  <c r="IN28" i="1"/>
  <c r="IL28" i="1"/>
  <c r="IK28" i="1"/>
  <c r="IJ28" i="1"/>
  <c r="IH28" i="1"/>
  <c r="IF28" i="1"/>
  <c r="IC28" i="1"/>
  <c r="IB28" i="1"/>
  <c r="HZ28" i="1"/>
  <c r="ID28" i="1" s="1"/>
  <c r="HX28" i="1"/>
  <c r="HV28" i="1"/>
  <c r="HU28" i="1"/>
  <c r="HT28" i="1"/>
  <c r="HR28" i="1"/>
  <c r="HP28" i="1"/>
  <c r="HM28" i="1"/>
  <c r="HL28" i="1"/>
  <c r="HN28" i="1" s="1"/>
  <c r="HJ28" i="1"/>
  <c r="HH28" i="1"/>
  <c r="HE28" i="1"/>
  <c r="HD28" i="1"/>
  <c r="HF28" i="1" s="1"/>
  <c r="HB28" i="1"/>
  <c r="GZ28" i="1"/>
  <c r="GW28" i="1"/>
  <c r="GV28" i="1"/>
  <c r="GX28" i="1" s="1"/>
  <c r="GT28" i="1"/>
  <c r="GR28" i="1"/>
  <c r="GO28" i="1"/>
  <c r="GN28" i="1"/>
  <c r="GP28" i="1" s="1"/>
  <c r="GL28" i="1"/>
  <c r="GJ28" i="1"/>
  <c r="GH28" i="1"/>
  <c r="GG28" i="1"/>
  <c r="GF28" i="1"/>
  <c r="GD28" i="1"/>
  <c r="GB28" i="1"/>
  <c r="FZ28" i="1"/>
  <c r="FY28" i="1"/>
  <c r="FX28" i="1"/>
  <c r="FV28" i="1"/>
  <c r="FT28" i="1"/>
  <c r="FQ28" i="1"/>
  <c r="FP28" i="1"/>
  <c r="FN28" i="1"/>
  <c r="FR28" i="1" s="1"/>
  <c r="FL28" i="1"/>
  <c r="FJ28" i="1"/>
  <c r="FI28" i="1"/>
  <c r="FH28" i="1"/>
  <c r="FF28" i="1"/>
  <c r="FD28" i="1"/>
  <c r="FA28" i="1"/>
  <c r="EZ28" i="1"/>
  <c r="FB28" i="1" s="1"/>
  <c r="EX28" i="1"/>
  <c r="EV28" i="1"/>
  <c r="ES28" i="1"/>
  <c r="ER28" i="1"/>
  <c r="ET28" i="1" s="1"/>
  <c r="EP28" i="1"/>
  <c r="EN28" i="1"/>
  <c r="EK28" i="1"/>
  <c r="EJ28" i="1"/>
  <c r="EL28" i="1" s="1"/>
  <c r="EH28" i="1"/>
  <c r="EF28" i="1"/>
  <c r="EC28" i="1"/>
  <c r="EB28" i="1"/>
  <c r="ED28" i="1" s="1"/>
  <c r="DZ28" i="1"/>
  <c r="DX28" i="1"/>
  <c r="DV28" i="1"/>
  <c r="DU28" i="1"/>
  <c r="DT28" i="1"/>
  <c r="DR28" i="1"/>
  <c r="DP28" i="1"/>
  <c r="DN28" i="1"/>
  <c r="DM28" i="1"/>
  <c r="DL28" i="1"/>
  <c r="DJ28" i="1"/>
  <c r="DH28" i="1"/>
  <c r="DE28" i="1"/>
  <c r="DD28" i="1"/>
  <c r="DB28" i="1"/>
  <c r="DF28" i="1" s="1"/>
  <c r="CZ28" i="1"/>
  <c r="CX28" i="1"/>
  <c r="CW28" i="1"/>
  <c r="CV28" i="1"/>
  <c r="CT28" i="1"/>
  <c r="CR28" i="1"/>
  <c r="CO28" i="1"/>
  <c r="CN28" i="1"/>
  <c r="CP28" i="1" s="1"/>
  <c r="CL28" i="1"/>
  <c r="CJ28" i="1"/>
  <c r="CG28" i="1"/>
  <c r="CF28" i="1"/>
  <c r="CH28" i="1" s="1"/>
  <c r="CD28" i="1"/>
  <c r="CB28" i="1"/>
  <c r="BY28" i="1"/>
  <c r="BX28" i="1"/>
  <c r="BZ28" i="1" s="1"/>
  <c r="BV28" i="1"/>
  <c r="BT28" i="1"/>
  <c r="BQ28" i="1"/>
  <c r="BP28" i="1"/>
  <c r="BR28" i="1" s="1"/>
  <c r="BN28" i="1"/>
  <c r="BL28" i="1"/>
  <c r="BJ28" i="1"/>
  <c r="BI28" i="1"/>
  <c r="BH28" i="1"/>
  <c r="BF28" i="1"/>
  <c r="BD28" i="1"/>
  <c r="BB28" i="1"/>
  <c r="BA28" i="1"/>
  <c r="AZ28" i="1"/>
  <c r="AX28" i="1"/>
  <c r="AV28" i="1"/>
  <c r="AS28" i="1"/>
  <c r="AR28" i="1"/>
  <c r="AP28" i="1"/>
  <c r="AT28" i="1" s="1"/>
  <c r="AN28" i="1"/>
  <c r="AL28" i="1"/>
  <c r="AK28" i="1"/>
  <c r="AJ28" i="1"/>
  <c r="AH28" i="1"/>
  <c r="AF28" i="1"/>
  <c r="AC28" i="1"/>
  <c r="AB28" i="1"/>
  <c r="AD28" i="1" s="1"/>
  <c r="Z28" i="1"/>
  <c r="X28" i="1"/>
  <c r="U28" i="1"/>
  <c r="T28" i="1"/>
  <c r="V28" i="1" s="1"/>
  <c r="R28" i="1"/>
  <c r="P28" i="1"/>
  <c r="M28" i="1"/>
  <c r="L28" i="1"/>
  <c r="N28" i="1" s="1"/>
  <c r="J28" i="1"/>
  <c r="H28" i="1"/>
  <c r="JR27" i="1"/>
  <c r="JQ27" i="1"/>
  <c r="JP27" i="1"/>
  <c r="JO27" i="1"/>
  <c r="JN27" i="1"/>
  <c r="JM27" i="1"/>
  <c r="JL27" i="1"/>
  <c r="JK27" i="1"/>
  <c r="JO26" i="1"/>
  <c r="JM26" i="1"/>
  <c r="JK26" i="1"/>
  <c r="JI26" i="1"/>
  <c r="JQ26" i="1" s="1"/>
  <c r="JH26" i="1"/>
  <c r="JJ26" i="1" s="1"/>
  <c r="JF26" i="1"/>
  <c r="JD26" i="1"/>
  <c r="JL26" i="1" s="1"/>
  <c r="JB26" i="1"/>
  <c r="JA26" i="1"/>
  <c r="IZ26" i="1"/>
  <c r="IX26" i="1"/>
  <c r="IV26" i="1"/>
  <c r="IT26" i="1"/>
  <c r="IS26" i="1"/>
  <c r="IR26" i="1"/>
  <c r="IP26" i="1"/>
  <c r="JN26" i="1" s="1"/>
  <c r="IN26" i="1"/>
  <c r="IK26" i="1"/>
  <c r="IJ26" i="1"/>
  <c r="IH26" i="1"/>
  <c r="IL26" i="1" s="1"/>
  <c r="IF26" i="1"/>
  <c r="ID26" i="1"/>
  <c r="IC26" i="1"/>
  <c r="IB26" i="1"/>
  <c r="HZ26" i="1"/>
  <c r="HX26" i="1"/>
  <c r="HU26" i="1"/>
  <c r="HT26" i="1"/>
  <c r="HV26" i="1" s="1"/>
  <c r="HR26" i="1"/>
  <c r="HP26" i="1"/>
  <c r="HM26" i="1"/>
  <c r="HL26" i="1"/>
  <c r="HN26" i="1" s="1"/>
  <c r="HJ26" i="1"/>
  <c r="HH26" i="1"/>
  <c r="HE26" i="1"/>
  <c r="HD26" i="1"/>
  <c r="HF26" i="1" s="1"/>
  <c r="HB26" i="1"/>
  <c r="GZ26" i="1"/>
  <c r="GW26" i="1"/>
  <c r="GV26" i="1"/>
  <c r="GX26" i="1" s="1"/>
  <c r="GT26" i="1"/>
  <c r="GR26" i="1"/>
  <c r="GP26" i="1"/>
  <c r="GO26" i="1"/>
  <c r="GN26" i="1"/>
  <c r="GL26" i="1"/>
  <c r="GJ26" i="1"/>
  <c r="GH26" i="1"/>
  <c r="GG26" i="1"/>
  <c r="GF26" i="1"/>
  <c r="GD26" i="1"/>
  <c r="GB26" i="1"/>
  <c r="FY26" i="1"/>
  <c r="FX26" i="1"/>
  <c r="FV26" i="1"/>
  <c r="FZ26" i="1" s="1"/>
  <c r="FT26" i="1"/>
  <c r="FR26" i="1"/>
  <c r="FQ26" i="1"/>
  <c r="FP26" i="1"/>
  <c r="FN26" i="1"/>
  <c r="FL26" i="1"/>
  <c r="FI26" i="1"/>
  <c r="FH26" i="1"/>
  <c r="FJ26" i="1" s="1"/>
  <c r="FF26" i="1"/>
  <c r="FD26" i="1"/>
  <c r="FA26" i="1"/>
  <c r="EZ26" i="1"/>
  <c r="FB26" i="1" s="1"/>
  <c r="EX26" i="1"/>
  <c r="EV26" i="1"/>
  <c r="ES26" i="1"/>
  <c r="ER26" i="1"/>
  <c r="ET26" i="1" s="1"/>
  <c r="EP26" i="1"/>
  <c r="EN26" i="1"/>
  <c r="EK26" i="1"/>
  <c r="EJ26" i="1"/>
  <c r="EL26" i="1" s="1"/>
  <c r="EH26" i="1"/>
  <c r="EF26" i="1"/>
  <c r="ED26" i="1"/>
  <c r="EC26" i="1"/>
  <c r="EB26" i="1"/>
  <c r="DZ26" i="1"/>
  <c r="DX26" i="1"/>
  <c r="DV26" i="1"/>
  <c r="DU26" i="1"/>
  <c r="DT26" i="1"/>
  <c r="DR26" i="1"/>
  <c r="DP26" i="1"/>
  <c r="DM26" i="1"/>
  <c r="DL26" i="1"/>
  <c r="DJ26" i="1"/>
  <c r="DN26" i="1" s="1"/>
  <c r="DH26" i="1"/>
  <c r="DF26" i="1"/>
  <c r="DE26" i="1"/>
  <c r="DD26" i="1"/>
  <c r="DB26" i="1"/>
  <c r="CZ26" i="1"/>
  <c r="CW26" i="1"/>
  <c r="CV26" i="1"/>
  <c r="CX26" i="1" s="1"/>
  <c r="CT26" i="1"/>
  <c r="CR26" i="1"/>
  <c r="CO26" i="1"/>
  <c r="CN26" i="1"/>
  <c r="CP26" i="1" s="1"/>
  <c r="CL26" i="1"/>
  <c r="CJ26" i="1"/>
  <c r="CG26" i="1"/>
  <c r="CF26" i="1"/>
  <c r="CH26" i="1" s="1"/>
  <c r="CD26" i="1"/>
  <c r="CB26" i="1"/>
  <c r="BY26" i="1"/>
  <c r="BX26" i="1"/>
  <c r="BZ26" i="1" s="1"/>
  <c r="BV26" i="1"/>
  <c r="BT26" i="1"/>
  <c r="BR26" i="1"/>
  <c r="BQ26" i="1"/>
  <c r="BP26" i="1"/>
  <c r="BN26" i="1"/>
  <c r="BL26" i="1"/>
  <c r="BJ26" i="1"/>
  <c r="BI26" i="1"/>
  <c r="BH26" i="1"/>
  <c r="BF26" i="1"/>
  <c r="BD26" i="1"/>
  <c r="BA26" i="1"/>
  <c r="AZ26" i="1"/>
  <c r="AX26" i="1"/>
  <c r="BB26" i="1" s="1"/>
  <c r="AV26" i="1"/>
  <c r="AT26" i="1"/>
  <c r="AS26" i="1"/>
  <c r="AR26" i="1"/>
  <c r="AP26" i="1"/>
  <c r="AN26" i="1"/>
  <c r="AK26" i="1"/>
  <c r="AJ26" i="1"/>
  <c r="AL26" i="1" s="1"/>
  <c r="AH26" i="1"/>
  <c r="AF26" i="1"/>
  <c r="AC26" i="1"/>
  <c r="AB26" i="1"/>
  <c r="AD26" i="1" s="1"/>
  <c r="Z26" i="1"/>
  <c r="X26" i="1"/>
  <c r="U26" i="1"/>
  <c r="T26" i="1"/>
  <c r="V26" i="1" s="1"/>
  <c r="R26" i="1"/>
  <c r="P26" i="1"/>
  <c r="M26" i="1"/>
  <c r="L26" i="1"/>
  <c r="N26" i="1" s="1"/>
  <c r="J26" i="1"/>
  <c r="H26" i="1"/>
  <c r="JR25" i="1"/>
  <c r="JQ25" i="1"/>
  <c r="JP25" i="1"/>
  <c r="JO25" i="1"/>
  <c r="JN25" i="1"/>
  <c r="JM25" i="1"/>
  <c r="JL25" i="1"/>
  <c r="JK25" i="1"/>
  <c r="JO24" i="1"/>
  <c r="JM24" i="1"/>
  <c r="JK24" i="1"/>
  <c r="JJ24" i="1"/>
  <c r="JI24" i="1"/>
  <c r="JH24" i="1"/>
  <c r="JF24" i="1"/>
  <c r="JF62" i="1" s="1"/>
  <c r="JD24" i="1"/>
  <c r="JB24" i="1"/>
  <c r="JA24" i="1"/>
  <c r="IZ24" i="1"/>
  <c r="IX24" i="1"/>
  <c r="IX62" i="1" s="1"/>
  <c r="IV24" i="1"/>
  <c r="IS24" i="1"/>
  <c r="IS62" i="1" s="1"/>
  <c r="IR24" i="1"/>
  <c r="IP24" i="1"/>
  <c r="IP62" i="1" s="1"/>
  <c r="IN24" i="1"/>
  <c r="IL24" i="1"/>
  <c r="IK24" i="1"/>
  <c r="IK62" i="1" s="1"/>
  <c r="IK190" i="1" s="1"/>
  <c r="IJ24" i="1"/>
  <c r="IH24" i="1"/>
  <c r="IF24" i="1"/>
  <c r="IF62" i="1" s="1"/>
  <c r="IC24" i="1"/>
  <c r="IC62" i="1" s="1"/>
  <c r="IB24" i="1"/>
  <c r="ID24" i="1" s="1"/>
  <c r="HZ24" i="1"/>
  <c r="HX24" i="1"/>
  <c r="HX62" i="1" s="1"/>
  <c r="HU24" i="1"/>
  <c r="HT24" i="1"/>
  <c r="HT62" i="1" s="1"/>
  <c r="HR24" i="1"/>
  <c r="HP24" i="1"/>
  <c r="HP62" i="1" s="1"/>
  <c r="HM24" i="1"/>
  <c r="HL24" i="1"/>
  <c r="HL62" i="1" s="1"/>
  <c r="HJ24" i="1"/>
  <c r="HH24" i="1"/>
  <c r="HE24" i="1"/>
  <c r="HD24" i="1"/>
  <c r="HD62" i="1" s="1"/>
  <c r="HB24" i="1"/>
  <c r="HB62" i="1" s="1"/>
  <c r="GZ24" i="1"/>
  <c r="GX24" i="1"/>
  <c r="GW24" i="1"/>
  <c r="GV24" i="1"/>
  <c r="GT24" i="1"/>
  <c r="GT62" i="1" s="1"/>
  <c r="GR24" i="1"/>
  <c r="GP24" i="1"/>
  <c r="GO24" i="1"/>
  <c r="GO62" i="1" s="1"/>
  <c r="GN24" i="1"/>
  <c r="GL24" i="1"/>
  <c r="GL62" i="1" s="1"/>
  <c r="GJ24" i="1"/>
  <c r="GG24" i="1"/>
  <c r="GG62" i="1" s="1"/>
  <c r="GF24" i="1"/>
  <c r="GD24" i="1"/>
  <c r="GD62" i="1" s="1"/>
  <c r="GB24" i="1"/>
  <c r="GB62" i="1" s="1"/>
  <c r="FZ24" i="1"/>
  <c r="FY24" i="1"/>
  <c r="FY62" i="1" s="1"/>
  <c r="FX24" i="1"/>
  <c r="FV24" i="1"/>
  <c r="FT24" i="1"/>
  <c r="FT62" i="1" s="1"/>
  <c r="FQ24" i="1"/>
  <c r="FQ62" i="1" s="1"/>
  <c r="FP24" i="1"/>
  <c r="FP62" i="1" s="1"/>
  <c r="FN24" i="1"/>
  <c r="FL24" i="1"/>
  <c r="FL62" i="1" s="1"/>
  <c r="FI24" i="1"/>
  <c r="FH24" i="1"/>
  <c r="FH62" i="1" s="1"/>
  <c r="FF24" i="1"/>
  <c r="FD24" i="1"/>
  <c r="FD62" i="1" s="1"/>
  <c r="FA24" i="1"/>
  <c r="EZ24" i="1"/>
  <c r="EZ62" i="1" s="1"/>
  <c r="EX24" i="1"/>
  <c r="EV24" i="1"/>
  <c r="ES24" i="1"/>
  <c r="ER24" i="1"/>
  <c r="ER62" i="1" s="1"/>
  <c r="EP24" i="1"/>
  <c r="EP62" i="1" s="1"/>
  <c r="EN24" i="1"/>
  <c r="EL24" i="1"/>
  <c r="EK24" i="1"/>
  <c r="EJ24" i="1"/>
  <c r="EH24" i="1"/>
  <c r="EH62" i="1" s="1"/>
  <c r="EF24" i="1"/>
  <c r="ED24" i="1"/>
  <c r="EC24" i="1"/>
  <c r="EC62" i="1" s="1"/>
  <c r="EB24" i="1"/>
  <c r="DZ24" i="1"/>
  <c r="DZ62" i="1" s="1"/>
  <c r="DX24" i="1"/>
  <c r="DU24" i="1"/>
  <c r="DU62" i="1" s="1"/>
  <c r="DT24" i="1"/>
  <c r="DR24" i="1"/>
  <c r="DR62" i="1" s="1"/>
  <c r="DP24" i="1"/>
  <c r="DP62" i="1" s="1"/>
  <c r="DN24" i="1"/>
  <c r="DM24" i="1"/>
  <c r="DM62" i="1" s="1"/>
  <c r="DM190" i="1" s="1"/>
  <c r="DL24" i="1"/>
  <c r="DJ24" i="1"/>
  <c r="DH24" i="1"/>
  <c r="DH62" i="1" s="1"/>
  <c r="DE24" i="1"/>
  <c r="DE62" i="1" s="1"/>
  <c r="DD24" i="1"/>
  <c r="DD62" i="1" s="1"/>
  <c r="DB24" i="1"/>
  <c r="CZ24" i="1"/>
  <c r="CZ62" i="1" s="1"/>
  <c r="CW24" i="1"/>
  <c r="CV24" i="1"/>
  <c r="CV62" i="1" s="1"/>
  <c r="CT24" i="1"/>
  <c r="CR24" i="1"/>
  <c r="CR62" i="1" s="1"/>
  <c r="CO24" i="1"/>
  <c r="CN24" i="1"/>
  <c r="CN62" i="1" s="1"/>
  <c r="CL24" i="1"/>
  <c r="CJ24" i="1"/>
  <c r="CG24" i="1"/>
  <c r="CF24" i="1"/>
  <c r="CF62" i="1" s="1"/>
  <c r="CD24" i="1"/>
  <c r="CD62" i="1" s="1"/>
  <c r="CB24" i="1"/>
  <c r="BZ24" i="1"/>
  <c r="BY24" i="1"/>
  <c r="BX24" i="1"/>
  <c r="BV24" i="1"/>
  <c r="BV62" i="1" s="1"/>
  <c r="BT24" i="1"/>
  <c r="BQ24" i="1"/>
  <c r="BQ62" i="1" s="1"/>
  <c r="BP24" i="1"/>
  <c r="BN24" i="1"/>
  <c r="BN62" i="1" s="1"/>
  <c r="BL24" i="1"/>
  <c r="BI24" i="1"/>
  <c r="BI62" i="1" s="1"/>
  <c r="BH24" i="1"/>
  <c r="BF24" i="1"/>
  <c r="BF62" i="1" s="1"/>
  <c r="BD24" i="1"/>
  <c r="BD62" i="1" s="1"/>
  <c r="BA24" i="1"/>
  <c r="BA62" i="1" s="1"/>
  <c r="BA190" i="1" s="1"/>
  <c r="AZ24" i="1"/>
  <c r="AX24" i="1"/>
  <c r="AV24" i="1"/>
  <c r="AV62" i="1" s="1"/>
  <c r="AS24" i="1"/>
  <c r="AS62" i="1" s="1"/>
  <c r="AR24" i="1"/>
  <c r="AR62" i="1" s="1"/>
  <c r="AP24" i="1"/>
  <c r="AN24" i="1"/>
  <c r="AN62" i="1" s="1"/>
  <c r="AK24" i="1"/>
  <c r="AJ24" i="1"/>
  <c r="AJ62" i="1" s="1"/>
  <c r="AH24" i="1"/>
  <c r="AF24" i="1"/>
  <c r="AF62" i="1" s="1"/>
  <c r="AC24" i="1"/>
  <c r="AB24" i="1"/>
  <c r="AB62" i="1" s="1"/>
  <c r="Z24" i="1"/>
  <c r="X24" i="1"/>
  <c r="U24" i="1"/>
  <c r="T24" i="1"/>
  <c r="T62" i="1" s="1"/>
  <c r="R24" i="1"/>
  <c r="R62" i="1" s="1"/>
  <c r="P24" i="1"/>
  <c r="N24" i="1"/>
  <c r="M24" i="1"/>
  <c r="L24" i="1"/>
  <c r="J24" i="1"/>
  <c r="J62" i="1" s="1"/>
  <c r="H24" i="1"/>
  <c r="JR23" i="1"/>
  <c r="JQ23" i="1"/>
  <c r="JP23" i="1"/>
  <c r="JO23" i="1"/>
  <c r="JN23" i="1"/>
  <c r="JM23" i="1"/>
  <c r="JL23" i="1"/>
  <c r="JK23" i="1"/>
  <c r="JR22" i="1"/>
  <c r="JQ22" i="1"/>
  <c r="JP22" i="1"/>
  <c r="JO22" i="1"/>
  <c r="JN22" i="1"/>
  <c r="JM22" i="1"/>
  <c r="JL22" i="1"/>
  <c r="JK22" i="1"/>
  <c r="JR21" i="1"/>
  <c r="JQ21" i="1"/>
  <c r="JP21" i="1"/>
  <c r="JO21" i="1"/>
  <c r="JN21" i="1"/>
  <c r="JM21" i="1"/>
  <c r="JL21" i="1"/>
  <c r="JK21" i="1"/>
  <c r="JH19" i="1"/>
  <c r="JG19" i="1"/>
  <c r="JG20" i="1" s="1"/>
  <c r="JF19" i="1"/>
  <c r="JE19" i="1"/>
  <c r="JE20" i="1" s="1"/>
  <c r="JC19" i="1"/>
  <c r="JC20" i="1" s="1"/>
  <c r="JB19" i="1"/>
  <c r="JA19" i="1"/>
  <c r="JA20" i="1" s="1"/>
  <c r="IZ19" i="1"/>
  <c r="IZ20" i="1" s="1"/>
  <c r="IY19" i="1"/>
  <c r="IY20" i="1" s="1"/>
  <c r="IX19" i="1"/>
  <c r="IW19" i="1"/>
  <c r="IW20" i="1" s="1"/>
  <c r="IV19" i="1"/>
  <c r="IU19" i="1"/>
  <c r="IU20" i="1" s="1"/>
  <c r="IT19" i="1"/>
  <c r="IS19" i="1"/>
  <c r="IS20" i="1" s="1"/>
  <c r="IR19" i="1"/>
  <c r="IQ19" i="1"/>
  <c r="IQ20" i="1" s="1"/>
  <c r="IP19" i="1"/>
  <c r="IO19" i="1"/>
  <c r="IO20" i="1" s="1"/>
  <c r="IN19" i="1"/>
  <c r="IM19" i="1"/>
  <c r="IM20" i="1" s="1"/>
  <c r="IL19" i="1"/>
  <c r="IK19" i="1"/>
  <c r="IK20" i="1" s="1"/>
  <c r="IJ19" i="1"/>
  <c r="II19" i="1"/>
  <c r="II20" i="1" s="1"/>
  <c r="IH19" i="1"/>
  <c r="IG19" i="1"/>
  <c r="IG20" i="1" s="1"/>
  <c r="IF19" i="1"/>
  <c r="IE19" i="1"/>
  <c r="IE20" i="1" s="1"/>
  <c r="ID19" i="1"/>
  <c r="IC19" i="1"/>
  <c r="IC20" i="1" s="1"/>
  <c r="IB19" i="1"/>
  <c r="IA19" i="1"/>
  <c r="IA20" i="1" s="1"/>
  <c r="HZ19" i="1"/>
  <c r="HY19" i="1"/>
  <c r="HY20" i="1" s="1"/>
  <c r="HX19" i="1"/>
  <c r="HW19" i="1"/>
  <c r="HW20" i="1" s="1"/>
  <c r="HV19" i="1"/>
  <c r="HU19" i="1"/>
  <c r="HU20" i="1" s="1"/>
  <c r="HT19" i="1"/>
  <c r="HS19" i="1"/>
  <c r="HS20" i="1" s="1"/>
  <c r="HR19" i="1"/>
  <c r="HQ19" i="1"/>
  <c r="HQ20" i="1" s="1"/>
  <c r="HP19" i="1"/>
  <c r="HP20" i="1" s="1"/>
  <c r="HO19" i="1"/>
  <c r="HO20" i="1" s="1"/>
  <c r="HN19" i="1"/>
  <c r="HM19" i="1"/>
  <c r="HL19" i="1"/>
  <c r="HK19" i="1"/>
  <c r="HK20" i="1" s="1"/>
  <c r="HJ19" i="1"/>
  <c r="HI19" i="1"/>
  <c r="HI20" i="1" s="1"/>
  <c r="HH19" i="1"/>
  <c r="HG19" i="1"/>
  <c r="HG20" i="1" s="1"/>
  <c r="HF19" i="1"/>
  <c r="HE19" i="1"/>
  <c r="HE20" i="1" s="1"/>
  <c r="HD19" i="1"/>
  <c r="HC19" i="1"/>
  <c r="HC20" i="1" s="1"/>
  <c r="HB19" i="1"/>
  <c r="HA19" i="1"/>
  <c r="HA20" i="1" s="1"/>
  <c r="GZ19" i="1"/>
  <c r="GY19" i="1"/>
  <c r="GY20" i="1" s="1"/>
  <c r="GX19" i="1"/>
  <c r="GW19" i="1"/>
  <c r="GW20" i="1" s="1"/>
  <c r="GV19" i="1"/>
  <c r="GU19" i="1"/>
  <c r="GU20" i="1" s="1"/>
  <c r="GT19" i="1"/>
  <c r="GS19" i="1"/>
  <c r="GS20" i="1" s="1"/>
  <c r="GR19" i="1"/>
  <c r="GQ19" i="1"/>
  <c r="GQ20" i="1" s="1"/>
  <c r="GP19" i="1"/>
  <c r="GO19" i="1"/>
  <c r="GO20" i="1" s="1"/>
  <c r="GN19" i="1"/>
  <c r="GN20" i="1" s="1"/>
  <c r="GM19" i="1"/>
  <c r="GM20" i="1" s="1"/>
  <c r="GL19" i="1"/>
  <c r="GK19" i="1"/>
  <c r="GK20" i="1" s="1"/>
  <c r="GJ19" i="1"/>
  <c r="GI19" i="1"/>
  <c r="GI20" i="1" s="1"/>
  <c r="GH19" i="1"/>
  <c r="GG19" i="1"/>
  <c r="GG20" i="1" s="1"/>
  <c r="GF19" i="1"/>
  <c r="GE19" i="1"/>
  <c r="GE20" i="1" s="1"/>
  <c r="GD19" i="1"/>
  <c r="GC19" i="1"/>
  <c r="GC20" i="1" s="1"/>
  <c r="GB19" i="1"/>
  <c r="GA19" i="1"/>
  <c r="GA20" i="1" s="1"/>
  <c r="FZ19" i="1"/>
  <c r="FY19" i="1"/>
  <c r="FY20" i="1" s="1"/>
  <c r="FX19" i="1"/>
  <c r="FX20" i="1" s="1"/>
  <c r="FW19" i="1"/>
  <c r="FW20" i="1" s="1"/>
  <c r="FV19" i="1"/>
  <c r="FU19" i="1"/>
  <c r="FU20" i="1" s="1"/>
  <c r="FT19" i="1"/>
  <c r="FS19" i="1"/>
  <c r="FS20" i="1" s="1"/>
  <c r="FR19" i="1"/>
  <c r="FQ19" i="1"/>
  <c r="FQ20" i="1" s="1"/>
  <c r="FP19" i="1"/>
  <c r="FO19" i="1"/>
  <c r="FO20" i="1" s="1"/>
  <c r="FN19" i="1"/>
  <c r="FM19" i="1"/>
  <c r="FM20" i="1" s="1"/>
  <c r="FL19" i="1"/>
  <c r="FK19" i="1"/>
  <c r="FK20" i="1" s="1"/>
  <c r="FJ19" i="1"/>
  <c r="FI19" i="1"/>
  <c r="FI20" i="1" s="1"/>
  <c r="FH19" i="1"/>
  <c r="FG19" i="1"/>
  <c r="FG20" i="1" s="1"/>
  <c r="FF19" i="1"/>
  <c r="FE19" i="1"/>
  <c r="FE20" i="1" s="1"/>
  <c r="FD19" i="1"/>
  <c r="FD20" i="1" s="1"/>
  <c r="FC19" i="1"/>
  <c r="FC20" i="1" s="1"/>
  <c r="FB19" i="1"/>
  <c r="FA19" i="1"/>
  <c r="FA20" i="1" s="1"/>
  <c r="EZ19" i="1"/>
  <c r="EZ20" i="1" s="1"/>
  <c r="EY19" i="1"/>
  <c r="EY20" i="1" s="1"/>
  <c r="EX19" i="1"/>
  <c r="EW19" i="1"/>
  <c r="EW20" i="1" s="1"/>
  <c r="EV19" i="1"/>
  <c r="EU19" i="1"/>
  <c r="EU20" i="1" s="1"/>
  <c r="ET19" i="1"/>
  <c r="ES19" i="1"/>
  <c r="ER19" i="1"/>
  <c r="EQ19" i="1"/>
  <c r="EQ20" i="1" s="1"/>
  <c r="EP19" i="1"/>
  <c r="EO19" i="1"/>
  <c r="EO20" i="1" s="1"/>
  <c r="EN19" i="1"/>
  <c r="EM19" i="1"/>
  <c r="EM20" i="1" s="1"/>
  <c r="EL19" i="1"/>
  <c r="EK19" i="1"/>
  <c r="EK20" i="1" s="1"/>
  <c r="EJ19" i="1"/>
  <c r="EI19" i="1"/>
  <c r="EI20" i="1" s="1"/>
  <c r="EH19" i="1"/>
  <c r="EG19" i="1"/>
  <c r="EG20" i="1" s="1"/>
  <c r="EF19" i="1"/>
  <c r="EE19" i="1"/>
  <c r="EE20" i="1" s="1"/>
  <c r="ED19" i="1"/>
  <c r="EC19" i="1"/>
  <c r="EC20" i="1" s="1"/>
  <c r="EB19" i="1"/>
  <c r="EA19" i="1"/>
  <c r="EA20" i="1" s="1"/>
  <c r="DZ19" i="1"/>
  <c r="DY19" i="1"/>
  <c r="DY20" i="1" s="1"/>
  <c r="DX19" i="1"/>
  <c r="DW19" i="1"/>
  <c r="DW20" i="1" s="1"/>
  <c r="DV19" i="1"/>
  <c r="DU19" i="1"/>
  <c r="DU20" i="1" s="1"/>
  <c r="DT19" i="1"/>
  <c r="DT20" i="1" s="1"/>
  <c r="DS19" i="1"/>
  <c r="DS20" i="1" s="1"/>
  <c r="DR19" i="1"/>
  <c r="DQ19" i="1"/>
  <c r="DQ20" i="1" s="1"/>
  <c r="DP19" i="1"/>
  <c r="DO19" i="1"/>
  <c r="DO20" i="1" s="1"/>
  <c r="DN19" i="1"/>
  <c r="DM19" i="1"/>
  <c r="DM20" i="1" s="1"/>
  <c r="DL19" i="1"/>
  <c r="DK19" i="1"/>
  <c r="DK20" i="1" s="1"/>
  <c r="DJ19" i="1"/>
  <c r="DI19" i="1"/>
  <c r="DI20" i="1" s="1"/>
  <c r="DH19" i="1"/>
  <c r="DG19" i="1"/>
  <c r="DG20" i="1" s="1"/>
  <c r="DF19" i="1"/>
  <c r="DE19" i="1"/>
  <c r="DE20" i="1" s="1"/>
  <c r="DD19" i="1"/>
  <c r="DD20" i="1" s="1"/>
  <c r="DC19" i="1"/>
  <c r="DC20" i="1" s="1"/>
  <c r="DB19" i="1"/>
  <c r="DA19" i="1"/>
  <c r="DA20" i="1" s="1"/>
  <c r="CZ19" i="1"/>
  <c r="CY19" i="1"/>
  <c r="CY20" i="1" s="1"/>
  <c r="CX19" i="1"/>
  <c r="CW19" i="1"/>
  <c r="CV19" i="1"/>
  <c r="CU19" i="1"/>
  <c r="CU20" i="1" s="1"/>
  <c r="CT19" i="1"/>
  <c r="CS19" i="1"/>
  <c r="CS20" i="1" s="1"/>
  <c r="CR19" i="1"/>
  <c r="CR20" i="1" s="1"/>
  <c r="CQ19" i="1"/>
  <c r="CQ20" i="1" s="1"/>
  <c r="CP19" i="1"/>
  <c r="CO19" i="1"/>
  <c r="CO20" i="1" s="1"/>
  <c r="CN19" i="1"/>
  <c r="CN20" i="1" s="1"/>
  <c r="CM19" i="1"/>
  <c r="CM20" i="1" s="1"/>
  <c r="CL19" i="1"/>
  <c r="CK19" i="1"/>
  <c r="CK20" i="1" s="1"/>
  <c r="CJ19" i="1"/>
  <c r="CI19" i="1"/>
  <c r="CI20" i="1" s="1"/>
  <c r="CH19" i="1"/>
  <c r="CG19" i="1"/>
  <c r="CF19" i="1"/>
  <c r="CE19" i="1"/>
  <c r="CE20" i="1" s="1"/>
  <c r="CD19" i="1"/>
  <c r="CC19" i="1"/>
  <c r="CC20" i="1" s="1"/>
  <c r="CB19" i="1"/>
  <c r="CA19" i="1"/>
  <c r="CA20" i="1" s="1"/>
  <c r="BZ19" i="1"/>
  <c r="BY19" i="1"/>
  <c r="BY20" i="1" s="1"/>
  <c r="BX19" i="1"/>
  <c r="BW19" i="1"/>
  <c r="BW20" i="1" s="1"/>
  <c r="BV19" i="1"/>
  <c r="BU19" i="1"/>
  <c r="BU20" i="1" s="1"/>
  <c r="BT19" i="1"/>
  <c r="BS19" i="1"/>
  <c r="BS20" i="1" s="1"/>
  <c r="BR19" i="1"/>
  <c r="BQ19" i="1"/>
  <c r="BQ20" i="1" s="1"/>
  <c r="BP19" i="1"/>
  <c r="BO19" i="1"/>
  <c r="BO20" i="1" s="1"/>
  <c r="BN19" i="1"/>
  <c r="BM19" i="1"/>
  <c r="BM20" i="1" s="1"/>
  <c r="BL19" i="1"/>
  <c r="BK19" i="1"/>
  <c r="BK20" i="1" s="1"/>
  <c r="BJ19" i="1"/>
  <c r="BI19" i="1"/>
  <c r="BI20" i="1" s="1"/>
  <c r="BH19" i="1"/>
  <c r="BH20" i="1" s="1"/>
  <c r="BG19" i="1"/>
  <c r="BG20" i="1" s="1"/>
  <c r="BF19" i="1"/>
  <c r="BE19" i="1"/>
  <c r="BE20" i="1" s="1"/>
  <c r="BD19" i="1"/>
  <c r="BC19" i="1"/>
  <c r="BC20" i="1" s="1"/>
  <c r="BB19" i="1"/>
  <c r="BA19" i="1"/>
  <c r="BA20" i="1" s="1"/>
  <c r="AZ19" i="1"/>
  <c r="AY19" i="1"/>
  <c r="AY20" i="1" s="1"/>
  <c r="AX19" i="1"/>
  <c r="AW19" i="1"/>
  <c r="AW20" i="1" s="1"/>
  <c r="AV19" i="1"/>
  <c r="AU19" i="1"/>
  <c r="AU20" i="1" s="1"/>
  <c r="AT19" i="1"/>
  <c r="AS19" i="1"/>
  <c r="AS20" i="1" s="1"/>
  <c r="AR19" i="1"/>
  <c r="AR20" i="1" s="1"/>
  <c r="AQ19" i="1"/>
  <c r="AQ20" i="1" s="1"/>
  <c r="AP19" i="1"/>
  <c r="AO19" i="1"/>
  <c r="AO20" i="1" s="1"/>
  <c r="AN19" i="1"/>
  <c r="AM19" i="1"/>
  <c r="AM20" i="1" s="1"/>
  <c r="AL19" i="1"/>
  <c r="AK19" i="1"/>
  <c r="AJ19" i="1"/>
  <c r="AJ20" i="1" s="1"/>
  <c r="AI19" i="1"/>
  <c r="AI20" i="1" s="1"/>
  <c r="AH19" i="1"/>
  <c r="AG19" i="1"/>
  <c r="AG20" i="1" s="1"/>
  <c r="AF19" i="1"/>
  <c r="AF20" i="1" s="1"/>
  <c r="AE19" i="1"/>
  <c r="AE20" i="1" s="1"/>
  <c r="AD19" i="1"/>
  <c r="AC19" i="1"/>
  <c r="AC20" i="1" s="1"/>
  <c r="AB19" i="1"/>
  <c r="AB20" i="1" s="1"/>
  <c r="AA19" i="1"/>
  <c r="AA20" i="1" s="1"/>
  <c r="Z19" i="1"/>
  <c r="Y19" i="1"/>
  <c r="Y20" i="1" s="1"/>
  <c r="X19" i="1"/>
  <c r="W19" i="1"/>
  <c r="W20" i="1" s="1"/>
  <c r="V19" i="1"/>
  <c r="U19" i="1"/>
  <c r="U20" i="1" s="1"/>
  <c r="T19" i="1"/>
  <c r="T20" i="1" s="1"/>
  <c r="S19" i="1"/>
  <c r="S20" i="1" s="1"/>
  <c r="R19" i="1"/>
  <c r="Q19" i="1"/>
  <c r="Q20" i="1" s="1"/>
  <c r="P19" i="1"/>
  <c r="O19" i="1"/>
  <c r="O20" i="1" s="1"/>
  <c r="N19" i="1"/>
  <c r="M19" i="1"/>
  <c r="L19" i="1"/>
  <c r="K19" i="1"/>
  <c r="K20" i="1" s="1"/>
  <c r="J19" i="1"/>
  <c r="I19" i="1"/>
  <c r="I20" i="1" s="1"/>
  <c r="H19" i="1"/>
  <c r="G19" i="1"/>
  <c r="G20" i="1" s="1"/>
  <c r="JP18" i="1"/>
  <c r="JP19" i="1" s="1"/>
  <c r="JO18" i="1"/>
  <c r="JN18" i="1"/>
  <c r="JM18" i="1"/>
  <c r="JK18" i="1"/>
  <c r="JI18" i="1"/>
  <c r="JQ18" i="1" s="1"/>
  <c r="JD18" i="1"/>
  <c r="JJ18" i="1" s="1"/>
  <c r="JR18" i="1" s="1"/>
  <c r="JP17" i="1"/>
  <c r="JO17" i="1"/>
  <c r="JN17" i="1"/>
  <c r="JM17" i="1"/>
  <c r="JL17" i="1"/>
  <c r="JK17" i="1"/>
  <c r="JK19" i="1" s="1"/>
  <c r="JI17" i="1"/>
  <c r="JQ17" i="1" s="1"/>
  <c r="JD17" i="1"/>
  <c r="JJ17" i="1" s="1"/>
  <c r="JR17" i="1" s="1"/>
  <c r="JP16" i="1"/>
  <c r="JO16" i="1"/>
  <c r="JN16" i="1"/>
  <c r="JM16" i="1"/>
  <c r="JK16" i="1"/>
  <c r="JI16" i="1"/>
  <c r="JQ16" i="1" s="1"/>
  <c r="JD16" i="1"/>
  <c r="JL16" i="1" s="1"/>
  <c r="JP15" i="1"/>
  <c r="JO15" i="1"/>
  <c r="JN15" i="1"/>
  <c r="JM15" i="1"/>
  <c r="JL15" i="1"/>
  <c r="JK15" i="1"/>
  <c r="JJ15" i="1"/>
  <c r="JI15" i="1"/>
  <c r="JQ15" i="1" s="1"/>
  <c r="JD15" i="1"/>
  <c r="JP14" i="1"/>
  <c r="JO14" i="1"/>
  <c r="JO19" i="1" s="1"/>
  <c r="JN14" i="1"/>
  <c r="JN19" i="1" s="1"/>
  <c r="JM14" i="1"/>
  <c r="JM19" i="1" s="1"/>
  <c r="JM20" i="1" s="1"/>
  <c r="JL14" i="1"/>
  <c r="JK14" i="1"/>
  <c r="JJ14" i="1"/>
  <c r="JR14" i="1" s="1"/>
  <c r="JI14" i="1"/>
  <c r="JI19" i="1" s="1"/>
  <c r="JD14" i="1"/>
  <c r="JD19" i="1" s="1"/>
  <c r="JP13" i="1"/>
  <c r="JO13" i="1"/>
  <c r="JN13" i="1"/>
  <c r="JM13" i="1"/>
  <c r="JL13" i="1"/>
  <c r="JK13" i="1"/>
  <c r="JJ13" i="1"/>
  <c r="JR13" i="1" s="1"/>
  <c r="JI13" i="1"/>
  <c r="JQ13" i="1" s="1"/>
  <c r="JG12" i="1"/>
  <c r="JE12" i="1"/>
  <c r="JC12" i="1"/>
  <c r="JA12" i="1"/>
  <c r="IY12" i="1"/>
  <c r="IW12" i="1"/>
  <c r="IU12" i="1"/>
  <c r="IS12" i="1"/>
  <c r="IQ12" i="1"/>
  <c r="IO12" i="1"/>
  <c r="IM12" i="1"/>
  <c r="IK12" i="1"/>
  <c r="II12" i="1"/>
  <c r="IG12" i="1"/>
  <c r="IE12" i="1"/>
  <c r="IC12" i="1"/>
  <c r="IA12" i="1"/>
  <c r="HY12" i="1"/>
  <c r="HW12" i="1"/>
  <c r="HS12" i="1"/>
  <c r="HQ12" i="1"/>
  <c r="HP12" i="1"/>
  <c r="HO12" i="1"/>
  <c r="HK12" i="1"/>
  <c r="HI12" i="1"/>
  <c r="HG12" i="1"/>
  <c r="HC12" i="1"/>
  <c r="HA12" i="1"/>
  <c r="GY12" i="1"/>
  <c r="GU12" i="1"/>
  <c r="GS12" i="1"/>
  <c r="GQ12" i="1"/>
  <c r="GO12" i="1"/>
  <c r="GM12" i="1"/>
  <c r="GK12" i="1"/>
  <c r="GI12" i="1"/>
  <c r="GG12" i="1"/>
  <c r="GE12" i="1"/>
  <c r="GC12" i="1"/>
  <c r="GA12" i="1"/>
  <c r="FY12" i="1"/>
  <c r="FW12" i="1"/>
  <c r="FU12" i="1"/>
  <c r="FS12" i="1"/>
  <c r="FQ12" i="1"/>
  <c r="FO12" i="1"/>
  <c r="FM12" i="1"/>
  <c r="FK12" i="1"/>
  <c r="FG12" i="1"/>
  <c r="FE12" i="1"/>
  <c r="FD12" i="1"/>
  <c r="FC12" i="1"/>
  <c r="EY12" i="1"/>
  <c r="EW12" i="1"/>
  <c r="EU12" i="1"/>
  <c r="EQ12" i="1"/>
  <c r="EO12" i="1"/>
  <c r="EM12" i="1"/>
  <c r="EI12" i="1"/>
  <c r="EG12" i="1"/>
  <c r="EE12" i="1"/>
  <c r="EC12" i="1"/>
  <c r="EA12" i="1"/>
  <c r="DY12" i="1"/>
  <c r="DW12" i="1"/>
  <c r="DS12" i="1"/>
  <c r="DQ12" i="1"/>
  <c r="DO12" i="1"/>
  <c r="DM12" i="1"/>
  <c r="DK12" i="1"/>
  <c r="DI12" i="1"/>
  <c r="DG12" i="1"/>
  <c r="DE12" i="1"/>
  <c r="DC12" i="1"/>
  <c r="DA12" i="1"/>
  <c r="CY12" i="1"/>
  <c r="CU12" i="1"/>
  <c r="CS12" i="1"/>
  <c r="CR12" i="1"/>
  <c r="CQ12" i="1"/>
  <c r="CM12" i="1"/>
  <c r="CK12" i="1"/>
  <c r="CI12" i="1"/>
  <c r="CE12" i="1"/>
  <c r="CC12" i="1"/>
  <c r="CA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I12" i="1"/>
  <c r="AG12" i="1"/>
  <c r="AF12" i="1"/>
  <c r="AE12" i="1"/>
  <c r="AA12" i="1"/>
  <c r="Y12" i="1"/>
  <c r="W12" i="1"/>
  <c r="S12" i="1"/>
  <c r="Q12" i="1"/>
  <c r="O12" i="1"/>
  <c r="K12" i="1"/>
  <c r="I12" i="1"/>
  <c r="G12" i="1"/>
  <c r="JO11" i="1"/>
  <c r="JM11" i="1"/>
  <c r="JK11" i="1"/>
  <c r="JJ11" i="1"/>
  <c r="JI11" i="1"/>
  <c r="JQ11" i="1" s="1"/>
  <c r="JH11" i="1"/>
  <c r="JP11" i="1" s="1"/>
  <c r="JF11" i="1"/>
  <c r="JD11" i="1"/>
  <c r="JA11" i="1"/>
  <c r="IZ11" i="1"/>
  <c r="JB11" i="1" s="1"/>
  <c r="IX11" i="1"/>
  <c r="JN11" i="1" s="1"/>
  <c r="IV11" i="1"/>
  <c r="JL11" i="1" s="1"/>
  <c r="IS11" i="1"/>
  <c r="IR11" i="1"/>
  <c r="IT11" i="1" s="1"/>
  <c r="IP11" i="1"/>
  <c r="IN11" i="1"/>
  <c r="IK11" i="1"/>
  <c r="IJ11" i="1"/>
  <c r="IL11" i="1" s="1"/>
  <c r="IH11" i="1"/>
  <c r="IF11" i="1"/>
  <c r="IC11" i="1"/>
  <c r="IB11" i="1"/>
  <c r="ID11" i="1" s="1"/>
  <c r="HZ11" i="1"/>
  <c r="HX11" i="1"/>
  <c r="HV11" i="1"/>
  <c r="HU11" i="1"/>
  <c r="HT11" i="1"/>
  <c r="HR11" i="1"/>
  <c r="HP11" i="1"/>
  <c r="HM11" i="1"/>
  <c r="HL11" i="1"/>
  <c r="HN11" i="1" s="1"/>
  <c r="HJ11" i="1"/>
  <c r="HH11" i="1"/>
  <c r="HE11" i="1"/>
  <c r="HD11" i="1"/>
  <c r="HB11" i="1"/>
  <c r="HF11" i="1" s="1"/>
  <c r="GZ11" i="1"/>
  <c r="GX11" i="1"/>
  <c r="GW11" i="1"/>
  <c r="GW12" i="1" s="1"/>
  <c r="GV11" i="1"/>
  <c r="GT11" i="1"/>
  <c r="GR11" i="1"/>
  <c r="GO11" i="1"/>
  <c r="GN11" i="1"/>
  <c r="GP11" i="1" s="1"/>
  <c r="GL11" i="1"/>
  <c r="GJ11" i="1"/>
  <c r="GG11" i="1"/>
  <c r="GF11" i="1"/>
  <c r="GH11" i="1" s="1"/>
  <c r="GD11" i="1"/>
  <c r="GB11" i="1"/>
  <c r="FY11" i="1"/>
  <c r="FX11" i="1"/>
  <c r="FZ11" i="1" s="1"/>
  <c r="FV11" i="1"/>
  <c r="FT11" i="1"/>
  <c r="FQ11" i="1"/>
  <c r="FP11" i="1"/>
  <c r="FR11" i="1" s="1"/>
  <c r="FN11" i="1"/>
  <c r="FL11" i="1"/>
  <c r="FJ11" i="1"/>
  <c r="FI11" i="1"/>
  <c r="FH11" i="1"/>
  <c r="FF11" i="1"/>
  <c r="FD11" i="1"/>
  <c r="FA11" i="1"/>
  <c r="EZ11" i="1"/>
  <c r="FB11" i="1" s="1"/>
  <c r="EX11" i="1"/>
  <c r="EV11" i="1"/>
  <c r="ES11" i="1"/>
  <c r="ER11" i="1"/>
  <c r="EP11" i="1"/>
  <c r="ET11" i="1" s="1"/>
  <c r="EN11" i="1"/>
  <c r="EL11" i="1"/>
  <c r="EK11" i="1"/>
  <c r="EK12" i="1" s="1"/>
  <c r="EJ11" i="1"/>
  <c r="EH11" i="1"/>
  <c r="EF11" i="1"/>
  <c r="EC11" i="1"/>
  <c r="EB11" i="1"/>
  <c r="ED11" i="1" s="1"/>
  <c r="DZ11" i="1"/>
  <c r="DX11" i="1"/>
  <c r="DU11" i="1"/>
  <c r="DT11" i="1"/>
  <c r="DV11" i="1" s="1"/>
  <c r="DR11" i="1"/>
  <c r="DP11" i="1"/>
  <c r="DM11" i="1"/>
  <c r="DL11" i="1"/>
  <c r="DN11" i="1" s="1"/>
  <c r="DJ11" i="1"/>
  <c r="DH11" i="1"/>
  <c r="DE11" i="1"/>
  <c r="DD11" i="1"/>
  <c r="DF11" i="1" s="1"/>
  <c r="DB11" i="1"/>
  <c r="CZ11" i="1"/>
  <c r="CX11" i="1"/>
  <c r="CW11" i="1"/>
  <c r="CV11" i="1"/>
  <c r="CT11" i="1"/>
  <c r="CR11" i="1"/>
  <c r="CO11" i="1"/>
  <c r="CN11" i="1"/>
  <c r="CP11" i="1" s="1"/>
  <c r="CL11" i="1"/>
  <c r="CJ11" i="1"/>
  <c r="CG11" i="1"/>
  <c r="CF11" i="1"/>
  <c r="CD11" i="1"/>
  <c r="CH11" i="1" s="1"/>
  <c r="CB11" i="1"/>
  <c r="BZ11" i="1"/>
  <c r="BY11" i="1"/>
  <c r="BY12" i="1" s="1"/>
  <c r="BX11" i="1"/>
  <c r="BV11" i="1"/>
  <c r="BT11" i="1"/>
  <c r="BQ11" i="1"/>
  <c r="BP11" i="1"/>
  <c r="BR11" i="1" s="1"/>
  <c r="BN11" i="1"/>
  <c r="BL11" i="1"/>
  <c r="BI11" i="1"/>
  <c r="BH11" i="1"/>
  <c r="BJ11" i="1" s="1"/>
  <c r="BF11" i="1"/>
  <c r="BD11" i="1"/>
  <c r="BA11" i="1"/>
  <c r="AZ11" i="1"/>
  <c r="BB11" i="1" s="1"/>
  <c r="AX11" i="1"/>
  <c r="AV11" i="1"/>
  <c r="AS11" i="1"/>
  <c r="AR11" i="1"/>
  <c r="AT11" i="1" s="1"/>
  <c r="AP11" i="1"/>
  <c r="AN11" i="1"/>
  <c r="AL11" i="1"/>
  <c r="AK11" i="1"/>
  <c r="AJ11" i="1"/>
  <c r="AH11" i="1"/>
  <c r="AF11" i="1"/>
  <c r="AC11" i="1"/>
  <c r="AB11" i="1"/>
  <c r="AD11" i="1" s="1"/>
  <c r="Z11" i="1"/>
  <c r="X11" i="1"/>
  <c r="U11" i="1"/>
  <c r="T11" i="1"/>
  <c r="R11" i="1"/>
  <c r="V11" i="1" s="1"/>
  <c r="P11" i="1"/>
  <c r="N11" i="1"/>
  <c r="M11" i="1"/>
  <c r="M12" i="1" s="1"/>
  <c r="L11" i="1"/>
  <c r="J11" i="1"/>
  <c r="H11" i="1"/>
  <c r="JO10" i="1"/>
  <c r="JM10" i="1"/>
  <c r="JK10" i="1"/>
  <c r="JI10" i="1"/>
  <c r="JQ10" i="1" s="1"/>
  <c r="JH10" i="1"/>
  <c r="JP10" i="1" s="1"/>
  <c r="JF10" i="1"/>
  <c r="JF12" i="1" s="1"/>
  <c r="JD10" i="1"/>
  <c r="JL10" i="1" s="1"/>
  <c r="JA10" i="1"/>
  <c r="IZ10" i="1"/>
  <c r="JB10" i="1" s="1"/>
  <c r="IX10" i="1"/>
  <c r="IV10" i="1"/>
  <c r="IS10" i="1"/>
  <c r="IR10" i="1"/>
  <c r="IT10" i="1" s="1"/>
  <c r="IP10" i="1"/>
  <c r="IN10" i="1"/>
  <c r="IK10" i="1"/>
  <c r="IJ10" i="1"/>
  <c r="IL10" i="1" s="1"/>
  <c r="IH10" i="1"/>
  <c r="IF10" i="1"/>
  <c r="IF12" i="1" s="1"/>
  <c r="ID10" i="1"/>
  <c r="IC10" i="1"/>
  <c r="IB10" i="1"/>
  <c r="HZ10" i="1"/>
  <c r="HX10" i="1"/>
  <c r="HU10" i="1"/>
  <c r="HT10" i="1"/>
  <c r="HV10" i="1" s="1"/>
  <c r="HR10" i="1"/>
  <c r="JN10" i="1" s="1"/>
  <c r="HP10" i="1"/>
  <c r="HM10" i="1"/>
  <c r="HL10" i="1"/>
  <c r="HJ10" i="1"/>
  <c r="HN10" i="1" s="1"/>
  <c r="HH10" i="1"/>
  <c r="HF10" i="1"/>
  <c r="HE10" i="1"/>
  <c r="HE12" i="1" s="1"/>
  <c r="HD10" i="1"/>
  <c r="HB10" i="1"/>
  <c r="GZ10" i="1"/>
  <c r="GW10" i="1"/>
  <c r="GV10" i="1"/>
  <c r="GX10" i="1" s="1"/>
  <c r="GT10" i="1"/>
  <c r="GT12" i="1" s="1"/>
  <c r="GR10" i="1"/>
  <c r="GO10" i="1"/>
  <c r="GN10" i="1"/>
  <c r="GP10" i="1" s="1"/>
  <c r="GL10" i="1"/>
  <c r="GJ10" i="1"/>
  <c r="GG10" i="1"/>
  <c r="GF10" i="1"/>
  <c r="GH10" i="1" s="1"/>
  <c r="GD10" i="1"/>
  <c r="GB10" i="1"/>
  <c r="FY10" i="1"/>
  <c r="FX10" i="1"/>
  <c r="FZ10" i="1" s="1"/>
  <c r="FV10" i="1"/>
  <c r="FT10" i="1"/>
  <c r="FT12" i="1" s="1"/>
  <c r="FR10" i="1"/>
  <c r="FQ10" i="1"/>
  <c r="FP10" i="1"/>
  <c r="FN10" i="1"/>
  <c r="FL10" i="1"/>
  <c r="FI10" i="1"/>
  <c r="FH10" i="1"/>
  <c r="FJ10" i="1" s="1"/>
  <c r="FF10" i="1"/>
  <c r="FD10" i="1"/>
  <c r="FA10" i="1"/>
  <c r="EZ10" i="1"/>
  <c r="EX10" i="1"/>
  <c r="FB10" i="1" s="1"/>
  <c r="EV10" i="1"/>
  <c r="ET10" i="1"/>
  <c r="ES10" i="1"/>
  <c r="ES12" i="1" s="1"/>
  <c r="ER10" i="1"/>
  <c r="EP10" i="1"/>
  <c r="EN10" i="1"/>
  <c r="EK10" i="1"/>
  <c r="EJ10" i="1"/>
  <c r="EL10" i="1" s="1"/>
  <c r="EH10" i="1"/>
  <c r="EH12" i="1" s="1"/>
  <c r="EF10" i="1"/>
  <c r="EC10" i="1"/>
  <c r="EB10" i="1"/>
  <c r="ED10" i="1" s="1"/>
  <c r="DZ10" i="1"/>
  <c r="DX10" i="1"/>
  <c r="DU10" i="1"/>
  <c r="DU12" i="1" s="1"/>
  <c r="DT10" i="1"/>
  <c r="DV10" i="1" s="1"/>
  <c r="DR10" i="1"/>
  <c r="DP10" i="1"/>
  <c r="DM10" i="1"/>
  <c r="DL10" i="1"/>
  <c r="DN10" i="1" s="1"/>
  <c r="DJ10" i="1"/>
  <c r="DH10" i="1"/>
  <c r="DH12" i="1" s="1"/>
  <c r="DF10" i="1"/>
  <c r="DE10" i="1"/>
  <c r="DD10" i="1"/>
  <c r="DB10" i="1"/>
  <c r="CZ10" i="1"/>
  <c r="CW10" i="1"/>
  <c r="CV10" i="1"/>
  <c r="CX10" i="1" s="1"/>
  <c r="CT10" i="1"/>
  <c r="CR10" i="1"/>
  <c r="CO10" i="1"/>
  <c r="CN10" i="1"/>
  <c r="CL10" i="1"/>
  <c r="CP10" i="1" s="1"/>
  <c r="CJ10" i="1"/>
  <c r="CH10" i="1"/>
  <c r="CG10" i="1"/>
  <c r="CG12" i="1" s="1"/>
  <c r="CF10" i="1"/>
  <c r="CD10" i="1"/>
  <c r="CB10" i="1"/>
  <c r="BY10" i="1"/>
  <c r="BX10" i="1"/>
  <c r="BZ10" i="1" s="1"/>
  <c r="BV10" i="1"/>
  <c r="BV12" i="1" s="1"/>
  <c r="BT10" i="1"/>
  <c r="BQ10" i="1"/>
  <c r="BP10" i="1"/>
  <c r="BR10" i="1" s="1"/>
  <c r="BN10" i="1"/>
  <c r="BL10" i="1"/>
  <c r="BI10" i="1"/>
  <c r="BH10" i="1"/>
  <c r="BJ10" i="1" s="1"/>
  <c r="BF10" i="1"/>
  <c r="BD10" i="1"/>
  <c r="BA10" i="1"/>
  <c r="AZ10" i="1"/>
  <c r="BB10" i="1" s="1"/>
  <c r="AX10" i="1"/>
  <c r="AV10" i="1"/>
  <c r="AV12" i="1" s="1"/>
  <c r="AT10" i="1"/>
  <c r="AS10" i="1"/>
  <c r="AR10" i="1"/>
  <c r="AP10" i="1"/>
  <c r="AN10" i="1"/>
  <c r="AK10" i="1"/>
  <c r="AJ10" i="1"/>
  <c r="AL10" i="1" s="1"/>
  <c r="AH10" i="1"/>
  <c r="AF10" i="1"/>
  <c r="AC10" i="1"/>
  <c r="AB10" i="1"/>
  <c r="Z10" i="1"/>
  <c r="AD10" i="1" s="1"/>
  <c r="X10" i="1"/>
  <c r="V10" i="1"/>
  <c r="U10" i="1"/>
  <c r="U12" i="1" s="1"/>
  <c r="T10" i="1"/>
  <c r="R10" i="1"/>
  <c r="P10" i="1"/>
  <c r="M10" i="1"/>
  <c r="L10" i="1"/>
  <c r="N10" i="1" s="1"/>
  <c r="J10" i="1"/>
  <c r="J12" i="1" s="1"/>
  <c r="H10" i="1"/>
  <c r="JO9" i="1"/>
  <c r="JM9" i="1"/>
  <c r="JK9" i="1"/>
  <c r="JI9" i="1"/>
  <c r="JQ9" i="1" s="1"/>
  <c r="JH9" i="1"/>
  <c r="JJ9" i="1" s="1"/>
  <c r="JF9" i="1"/>
  <c r="JD9" i="1"/>
  <c r="JD12" i="1" s="1"/>
  <c r="JA9" i="1"/>
  <c r="IZ9" i="1"/>
  <c r="JB9" i="1" s="1"/>
  <c r="IX9" i="1"/>
  <c r="IV9" i="1"/>
  <c r="IS9" i="1"/>
  <c r="IR9" i="1"/>
  <c r="IT9" i="1" s="1"/>
  <c r="IP9" i="1"/>
  <c r="IN9" i="1"/>
  <c r="JL9" i="1" s="1"/>
  <c r="IL9" i="1"/>
  <c r="IK9" i="1"/>
  <c r="IJ9" i="1"/>
  <c r="IH9" i="1"/>
  <c r="IF9" i="1"/>
  <c r="IC9" i="1"/>
  <c r="IB9" i="1"/>
  <c r="ID9" i="1" s="1"/>
  <c r="HZ9" i="1"/>
  <c r="JN9" i="1" s="1"/>
  <c r="HX9" i="1"/>
  <c r="HU9" i="1"/>
  <c r="HT9" i="1"/>
  <c r="HR9" i="1"/>
  <c r="HV9" i="1" s="1"/>
  <c r="HP9" i="1"/>
  <c r="HN9" i="1"/>
  <c r="HM9" i="1"/>
  <c r="HM12" i="1" s="1"/>
  <c r="HL9" i="1"/>
  <c r="HJ9" i="1"/>
  <c r="HH9" i="1"/>
  <c r="HE9" i="1"/>
  <c r="HD9" i="1"/>
  <c r="HF9" i="1" s="1"/>
  <c r="HB9" i="1"/>
  <c r="HB12" i="1" s="1"/>
  <c r="GZ9" i="1"/>
  <c r="GW9" i="1"/>
  <c r="GV9" i="1"/>
  <c r="GX9" i="1" s="1"/>
  <c r="GT9" i="1"/>
  <c r="GR9" i="1"/>
  <c r="GR12" i="1" s="1"/>
  <c r="GO9" i="1"/>
  <c r="GN9" i="1"/>
  <c r="GP9" i="1" s="1"/>
  <c r="GL9" i="1"/>
  <c r="GJ9" i="1"/>
  <c r="GG9" i="1"/>
  <c r="GF9" i="1"/>
  <c r="GH9" i="1" s="1"/>
  <c r="GD9" i="1"/>
  <c r="GB9" i="1"/>
  <c r="GB12" i="1" s="1"/>
  <c r="FZ9" i="1"/>
  <c r="FY9" i="1"/>
  <c r="FX9" i="1"/>
  <c r="FV9" i="1"/>
  <c r="FT9" i="1"/>
  <c r="FQ9" i="1"/>
  <c r="FP9" i="1"/>
  <c r="FR9" i="1" s="1"/>
  <c r="FN9" i="1"/>
  <c r="FL9" i="1"/>
  <c r="FI9" i="1"/>
  <c r="FH9" i="1"/>
  <c r="FF9" i="1"/>
  <c r="FJ9" i="1" s="1"/>
  <c r="FD9" i="1"/>
  <c r="FB9" i="1"/>
  <c r="FA9" i="1"/>
  <c r="FA12" i="1" s="1"/>
  <c r="EZ9" i="1"/>
  <c r="EX9" i="1"/>
  <c r="EV9" i="1"/>
  <c r="ES9" i="1"/>
  <c r="ER9" i="1"/>
  <c r="ET9" i="1" s="1"/>
  <c r="EP9" i="1"/>
  <c r="EP12" i="1" s="1"/>
  <c r="EN9" i="1"/>
  <c r="EK9" i="1"/>
  <c r="EJ9" i="1"/>
  <c r="EL9" i="1" s="1"/>
  <c r="EH9" i="1"/>
  <c r="EF9" i="1"/>
  <c r="EF12" i="1" s="1"/>
  <c r="EC9" i="1"/>
  <c r="EB9" i="1"/>
  <c r="ED9" i="1" s="1"/>
  <c r="DZ9" i="1"/>
  <c r="DX9" i="1"/>
  <c r="DU9" i="1"/>
  <c r="DT9" i="1"/>
  <c r="DV9" i="1" s="1"/>
  <c r="DR9" i="1"/>
  <c r="DP9" i="1"/>
  <c r="DP12" i="1" s="1"/>
  <c r="DN9" i="1"/>
  <c r="DM9" i="1"/>
  <c r="DL9" i="1"/>
  <c r="DJ9" i="1"/>
  <c r="DH9" i="1"/>
  <c r="DE9" i="1"/>
  <c r="DD9" i="1"/>
  <c r="DF9" i="1" s="1"/>
  <c r="DB9" i="1"/>
  <c r="CZ9" i="1"/>
  <c r="CW9" i="1"/>
  <c r="CV9" i="1"/>
  <c r="CT9" i="1"/>
  <c r="CX9" i="1" s="1"/>
  <c r="CR9" i="1"/>
  <c r="CP9" i="1"/>
  <c r="CO9" i="1"/>
  <c r="CO12" i="1" s="1"/>
  <c r="CN9" i="1"/>
  <c r="CL9" i="1"/>
  <c r="CJ9" i="1"/>
  <c r="CG9" i="1"/>
  <c r="CF9" i="1"/>
  <c r="CH9" i="1" s="1"/>
  <c r="CD9" i="1"/>
  <c r="CD12" i="1" s="1"/>
  <c r="CB9" i="1"/>
  <c r="BY9" i="1"/>
  <c r="BX9" i="1"/>
  <c r="BZ9" i="1" s="1"/>
  <c r="BV9" i="1"/>
  <c r="BT9" i="1"/>
  <c r="BT12" i="1" s="1"/>
  <c r="BQ9" i="1"/>
  <c r="BP9" i="1"/>
  <c r="BR9" i="1" s="1"/>
  <c r="BN9" i="1"/>
  <c r="BL9" i="1"/>
  <c r="BI9" i="1"/>
  <c r="BH9" i="1"/>
  <c r="BJ9" i="1" s="1"/>
  <c r="BF9" i="1"/>
  <c r="BD9" i="1"/>
  <c r="BD12" i="1" s="1"/>
  <c r="BB9" i="1"/>
  <c r="BA9" i="1"/>
  <c r="AZ9" i="1"/>
  <c r="AX9" i="1"/>
  <c r="AV9" i="1"/>
  <c r="AS9" i="1"/>
  <c r="AR9" i="1"/>
  <c r="AT9" i="1" s="1"/>
  <c r="AP9" i="1"/>
  <c r="AN9" i="1"/>
  <c r="AK9" i="1"/>
  <c r="AJ9" i="1"/>
  <c r="AH9" i="1"/>
  <c r="AL9" i="1" s="1"/>
  <c r="AF9" i="1"/>
  <c r="AD9" i="1"/>
  <c r="AC9" i="1"/>
  <c r="AC12" i="1" s="1"/>
  <c r="AB9" i="1"/>
  <c r="Z9" i="1"/>
  <c r="X9" i="1"/>
  <c r="U9" i="1"/>
  <c r="T9" i="1"/>
  <c r="V9" i="1" s="1"/>
  <c r="R9" i="1"/>
  <c r="R12" i="1" s="1"/>
  <c r="P9" i="1"/>
  <c r="M9" i="1"/>
  <c r="L9" i="1"/>
  <c r="N9" i="1" s="1"/>
  <c r="J9" i="1"/>
  <c r="H9" i="1"/>
  <c r="H12" i="1" s="1"/>
  <c r="JO8" i="1"/>
  <c r="JO12" i="1" s="1"/>
  <c r="JM8" i="1"/>
  <c r="JM12" i="1" s="1"/>
  <c r="JK8" i="1"/>
  <c r="JK12" i="1" s="1"/>
  <c r="JI8" i="1"/>
  <c r="JQ8" i="1" s="1"/>
  <c r="JH8" i="1"/>
  <c r="JJ8" i="1" s="1"/>
  <c r="JF8" i="1"/>
  <c r="JD8" i="1"/>
  <c r="JL8" i="1" s="1"/>
  <c r="JA8" i="1"/>
  <c r="IZ8" i="1"/>
  <c r="IZ12" i="1" s="1"/>
  <c r="IX8" i="1"/>
  <c r="JN8" i="1" s="1"/>
  <c r="IV8" i="1"/>
  <c r="IV12" i="1" s="1"/>
  <c r="IT8" i="1"/>
  <c r="IS8" i="1"/>
  <c r="IR8" i="1"/>
  <c r="IR12" i="1" s="1"/>
  <c r="IP8" i="1"/>
  <c r="IP12" i="1" s="1"/>
  <c r="IN8" i="1"/>
  <c r="IK8" i="1"/>
  <c r="IJ8" i="1"/>
  <c r="IJ12" i="1" s="1"/>
  <c r="IH8" i="1"/>
  <c r="IH12" i="1" s="1"/>
  <c r="IF8" i="1"/>
  <c r="IC8" i="1"/>
  <c r="IB8" i="1"/>
  <c r="IB12" i="1" s="1"/>
  <c r="HZ8" i="1"/>
  <c r="ID8" i="1" s="1"/>
  <c r="HX8" i="1"/>
  <c r="HX12" i="1" s="1"/>
  <c r="HV8" i="1"/>
  <c r="HV12" i="1" s="1"/>
  <c r="HU8" i="1"/>
  <c r="HU12" i="1" s="1"/>
  <c r="HT8" i="1"/>
  <c r="HT12" i="1" s="1"/>
  <c r="HR8" i="1"/>
  <c r="HP8" i="1"/>
  <c r="HM8" i="1"/>
  <c r="HL8" i="1"/>
  <c r="HL12" i="1" s="1"/>
  <c r="HJ8" i="1"/>
  <c r="HJ12" i="1" s="1"/>
  <c r="HH8" i="1"/>
  <c r="HH12" i="1" s="1"/>
  <c r="HE8" i="1"/>
  <c r="HD8" i="1"/>
  <c r="HD12" i="1" s="1"/>
  <c r="HB8" i="1"/>
  <c r="GZ8" i="1"/>
  <c r="GZ12" i="1" s="1"/>
  <c r="GW8" i="1"/>
  <c r="GV8" i="1"/>
  <c r="GX8" i="1" s="1"/>
  <c r="GT8" i="1"/>
  <c r="GR8" i="1"/>
  <c r="GO8" i="1"/>
  <c r="GN8" i="1"/>
  <c r="GN12" i="1" s="1"/>
  <c r="GL8" i="1"/>
  <c r="GL12" i="1" s="1"/>
  <c r="GJ8" i="1"/>
  <c r="GJ12" i="1" s="1"/>
  <c r="GH8" i="1"/>
  <c r="GG8" i="1"/>
  <c r="GF8" i="1"/>
  <c r="GF12" i="1" s="1"/>
  <c r="GD8" i="1"/>
  <c r="GD12" i="1" s="1"/>
  <c r="GB8" i="1"/>
  <c r="FY8" i="1"/>
  <c r="FX8" i="1"/>
  <c r="FX12" i="1" s="1"/>
  <c r="FV8" i="1"/>
  <c r="FV12" i="1" s="1"/>
  <c r="FT8" i="1"/>
  <c r="FQ8" i="1"/>
  <c r="FP8" i="1"/>
  <c r="FP12" i="1" s="1"/>
  <c r="FN8" i="1"/>
  <c r="FR8" i="1" s="1"/>
  <c r="FR12" i="1" s="1"/>
  <c r="FL8" i="1"/>
  <c r="FL12" i="1" s="1"/>
  <c r="FJ8" i="1"/>
  <c r="FI8" i="1"/>
  <c r="FI12" i="1" s="1"/>
  <c r="FH8" i="1"/>
  <c r="FH12" i="1" s="1"/>
  <c r="FF8" i="1"/>
  <c r="FD8" i="1"/>
  <c r="FA8" i="1"/>
  <c r="EZ8" i="1"/>
  <c r="EZ12" i="1" s="1"/>
  <c r="EX8" i="1"/>
  <c r="EX12" i="1" s="1"/>
  <c r="EV8" i="1"/>
  <c r="EV12" i="1" s="1"/>
  <c r="ES8" i="1"/>
  <c r="ER8" i="1"/>
  <c r="ER12" i="1" s="1"/>
  <c r="EP8" i="1"/>
  <c r="EN8" i="1"/>
  <c r="EN12" i="1" s="1"/>
  <c r="EK8" i="1"/>
  <c r="EJ8" i="1"/>
  <c r="EL8" i="1" s="1"/>
  <c r="EL12" i="1" s="1"/>
  <c r="EH8" i="1"/>
  <c r="EF8" i="1"/>
  <c r="EC8" i="1"/>
  <c r="EB8" i="1"/>
  <c r="EB12" i="1" s="1"/>
  <c r="DZ8" i="1"/>
  <c r="DZ12" i="1" s="1"/>
  <c r="DX8" i="1"/>
  <c r="DX12" i="1" s="1"/>
  <c r="DV8" i="1"/>
  <c r="DV12" i="1" s="1"/>
  <c r="DU8" i="1"/>
  <c r="DT8" i="1"/>
  <c r="DT12" i="1" s="1"/>
  <c r="DR8" i="1"/>
  <c r="DR12" i="1" s="1"/>
  <c r="DP8" i="1"/>
  <c r="DM8" i="1"/>
  <c r="DL8" i="1"/>
  <c r="DL12" i="1" s="1"/>
  <c r="DJ8" i="1"/>
  <c r="DJ12" i="1" s="1"/>
  <c r="DH8" i="1"/>
  <c r="DE8" i="1"/>
  <c r="DD8" i="1"/>
  <c r="DD12" i="1" s="1"/>
  <c r="DB8" i="1"/>
  <c r="DF8" i="1" s="1"/>
  <c r="DF12" i="1" s="1"/>
  <c r="CZ8" i="1"/>
  <c r="CZ12" i="1" s="1"/>
  <c r="CX8" i="1"/>
  <c r="CW8" i="1"/>
  <c r="CW12" i="1" s="1"/>
  <c r="CV8" i="1"/>
  <c r="CV12" i="1" s="1"/>
  <c r="CT8" i="1"/>
  <c r="CR8" i="1"/>
  <c r="CO8" i="1"/>
  <c r="CN8" i="1"/>
  <c r="CN12" i="1" s="1"/>
  <c r="CL8" i="1"/>
  <c r="CL12" i="1" s="1"/>
  <c r="CJ8" i="1"/>
  <c r="CJ12" i="1" s="1"/>
  <c r="CG8" i="1"/>
  <c r="CF8" i="1"/>
  <c r="CF12" i="1" s="1"/>
  <c r="CD8" i="1"/>
  <c r="CB8" i="1"/>
  <c r="CB12" i="1" s="1"/>
  <c r="BY8" i="1"/>
  <c r="BX8" i="1"/>
  <c r="BZ8" i="1" s="1"/>
  <c r="BZ12" i="1" s="1"/>
  <c r="BV8" i="1"/>
  <c r="BT8" i="1"/>
  <c r="BQ8" i="1"/>
  <c r="BP8" i="1"/>
  <c r="BP12" i="1" s="1"/>
  <c r="BN8" i="1"/>
  <c r="BN12" i="1" s="1"/>
  <c r="BL8" i="1"/>
  <c r="BL12" i="1" s="1"/>
  <c r="BJ8" i="1"/>
  <c r="BI8" i="1"/>
  <c r="BH8" i="1"/>
  <c r="BH12" i="1" s="1"/>
  <c r="BF8" i="1"/>
  <c r="BF12" i="1" s="1"/>
  <c r="BD8" i="1"/>
  <c r="BA8" i="1"/>
  <c r="AZ8" i="1"/>
  <c r="AZ12" i="1" s="1"/>
  <c r="AX8" i="1"/>
  <c r="AX12" i="1" s="1"/>
  <c r="AV8" i="1"/>
  <c r="AS8" i="1"/>
  <c r="AR8" i="1"/>
  <c r="AR12" i="1" s="1"/>
  <c r="AP8" i="1"/>
  <c r="AT8" i="1" s="1"/>
  <c r="AN8" i="1"/>
  <c r="AN12" i="1" s="1"/>
  <c r="AL8" i="1"/>
  <c r="AL12" i="1" s="1"/>
  <c r="AK8" i="1"/>
  <c r="AK12" i="1" s="1"/>
  <c r="AJ8" i="1"/>
  <c r="AJ12" i="1" s="1"/>
  <c r="AH8" i="1"/>
  <c r="AF8" i="1"/>
  <c r="AC8" i="1"/>
  <c r="AB8" i="1"/>
  <c r="AB12" i="1" s="1"/>
  <c r="Z8" i="1"/>
  <c r="Z12" i="1" s="1"/>
  <c r="X8" i="1"/>
  <c r="X12" i="1" s="1"/>
  <c r="U8" i="1"/>
  <c r="T8" i="1"/>
  <c r="T12" i="1" s="1"/>
  <c r="R8" i="1"/>
  <c r="P8" i="1"/>
  <c r="P12" i="1" s="1"/>
  <c r="M8" i="1"/>
  <c r="L8" i="1"/>
  <c r="N8" i="1" s="1"/>
  <c r="J8" i="1"/>
  <c r="H8" i="1"/>
  <c r="JP7" i="1"/>
  <c r="JO7" i="1"/>
  <c r="JN7" i="1"/>
  <c r="JM7" i="1"/>
  <c r="JL7" i="1"/>
  <c r="JK7" i="1"/>
  <c r="JL19" i="1" l="1"/>
  <c r="JL20" i="1" s="1"/>
  <c r="AZ20" i="1"/>
  <c r="BP20" i="1"/>
  <c r="BX20" i="1"/>
  <c r="CF20" i="1"/>
  <c r="CV20" i="1"/>
  <c r="DL20" i="1"/>
  <c r="EB20" i="1"/>
  <c r="ER20" i="1"/>
  <c r="FH20" i="1"/>
  <c r="FP20" i="1"/>
  <c r="GF20" i="1"/>
  <c r="HD20" i="1"/>
  <c r="HL20" i="1"/>
  <c r="HT20" i="1"/>
  <c r="IB20" i="1"/>
  <c r="IJ20" i="1"/>
  <c r="IR20" i="1"/>
  <c r="JR26" i="1"/>
  <c r="JR9" i="1"/>
  <c r="ES20" i="1"/>
  <c r="CG20" i="1"/>
  <c r="JO20" i="1"/>
  <c r="N20" i="1"/>
  <c r="AL20" i="1"/>
  <c r="AT20" i="1"/>
  <c r="BB20" i="1"/>
  <c r="BZ20" i="1"/>
  <c r="CH20" i="1"/>
  <c r="DF20" i="1"/>
  <c r="DN20" i="1"/>
  <c r="DV20" i="1"/>
  <c r="EL20" i="1"/>
  <c r="FB20" i="1"/>
  <c r="FJ20" i="1"/>
  <c r="FR20" i="1"/>
  <c r="FZ20" i="1"/>
  <c r="GH20" i="1"/>
  <c r="HV20" i="1"/>
  <c r="IT20" i="1"/>
  <c r="GX12" i="1"/>
  <c r="GX20" i="1" s="1"/>
  <c r="AT12" i="1"/>
  <c r="IT12" i="1"/>
  <c r="JQ12" i="1"/>
  <c r="JD20" i="1"/>
  <c r="JR28" i="1"/>
  <c r="JR34" i="1"/>
  <c r="GH12" i="1"/>
  <c r="AK20" i="1"/>
  <c r="HM20" i="1"/>
  <c r="FJ12" i="1"/>
  <c r="H20" i="1"/>
  <c r="P20" i="1"/>
  <c r="X20" i="1"/>
  <c r="AN20" i="1"/>
  <c r="AV20" i="1"/>
  <c r="BD20" i="1"/>
  <c r="BL20" i="1"/>
  <c r="BT20" i="1"/>
  <c r="CB20" i="1"/>
  <c r="CJ20" i="1"/>
  <c r="CZ20" i="1"/>
  <c r="DH20" i="1"/>
  <c r="DP20" i="1"/>
  <c r="DX20" i="1"/>
  <c r="EF20" i="1"/>
  <c r="EN20" i="1"/>
  <c r="EV20" i="1"/>
  <c r="FL20" i="1"/>
  <c r="FT20" i="1"/>
  <c r="GB20" i="1"/>
  <c r="GJ20" i="1"/>
  <c r="GR20" i="1"/>
  <c r="GZ20" i="1"/>
  <c r="HH20" i="1"/>
  <c r="HX20" i="1"/>
  <c r="IF20" i="1"/>
  <c r="IV20" i="1"/>
  <c r="JR29" i="1"/>
  <c r="JR32" i="1"/>
  <c r="JL12" i="1"/>
  <c r="JR11" i="1"/>
  <c r="JN20" i="1"/>
  <c r="CW20" i="1"/>
  <c r="N12" i="1"/>
  <c r="CX12" i="1"/>
  <c r="CX20" i="1" s="1"/>
  <c r="BJ12" i="1"/>
  <c r="BJ20" i="1" s="1"/>
  <c r="JN12" i="1"/>
  <c r="JF20" i="1"/>
  <c r="ID12" i="1"/>
  <c r="ID20" i="1" s="1"/>
  <c r="M20" i="1"/>
  <c r="JK20" i="1"/>
  <c r="J20" i="1"/>
  <c r="R20" i="1"/>
  <c r="Z20" i="1"/>
  <c r="AX20" i="1"/>
  <c r="BF20" i="1"/>
  <c r="BN20" i="1"/>
  <c r="BV20" i="1"/>
  <c r="CD20" i="1"/>
  <c r="CL20" i="1"/>
  <c r="DB20" i="1"/>
  <c r="DJ20" i="1"/>
  <c r="DR20" i="1"/>
  <c r="DZ20" i="1"/>
  <c r="EH20" i="1"/>
  <c r="EP20" i="1"/>
  <c r="EX20" i="1"/>
  <c r="FV20" i="1"/>
  <c r="GD20" i="1"/>
  <c r="GL20" i="1"/>
  <c r="GT20" i="1"/>
  <c r="HB20" i="1"/>
  <c r="HJ20" i="1"/>
  <c r="HZ20" i="1"/>
  <c r="IH20" i="1"/>
  <c r="IP20" i="1"/>
  <c r="IX20" i="1"/>
  <c r="ED62" i="1"/>
  <c r="JP26" i="1"/>
  <c r="ID29" i="1"/>
  <c r="JQ36" i="1"/>
  <c r="JL39" i="1"/>
  <c r="JP39" i="1"/>
  <c r="JN46" i="1"/>
  <c r="JJ46" i="1"/>
  <c r="JR66" i="1"/>
  <c r="FZ8" i="1"/>
  <c r="FZ12" i="1" s="1"/>
  <c r="BR24" i="1"/>
  <c r="BR62" i="1" s="1"/>
  <c r="JB62" i="1"/>
  <c r="AD8" i="1"/>
  <c r="AD12" i="1" s="1"/>
  <c r="AD20" i="1" s="1"/>
  <c r="CP8" i="1"/>
  <c r="CP12" i="1" s="1"/>
  <c r="CP20" i="1" s="1"/>
  <c r="FB8" i="1"/>
  <c r="FB12" i="1" s="1"/>
  <c r="HN8" i="1"/>
  <c r="HN12" i="1" s="1"/>
  <c r="HN20" i="1" s="1"/>
  <c r="JJ10" i="1"/>
  <c r="JR10" i="1" s="1"/>
  <c r="JJ16" i="1"/>
  <c r="JR16" i="1" s="1"/>
  <c r="JL18" i="1"/>
  <c r="H62" i="1"/>
  <c r="U62" i="1"/>
  <c r="U190" i="1" s="1"/>
  <c r="AH62" i="1"/>
  <c r="AT24" i="1"/>
  <c r="BH62" i="1"/>
  <c r="BT62" i="1"/>
  <c r="CG62" i="1"/>
  <c r="CT62" i="1"/>
  <c r="DF24" i="1"/>
  <c r="DT62" i="1"/>
  <c r="EF62" i="1"/>
  <c r="ES62" i="1"/>
  <c r="ES190" i="1" s="1"/>
  <c r="FF62" i="1"/>
  <c r="FR24" i="1"/>
  <c r="FR62" i="1" s="1"/>
  <c r="GF62" i="1"/>
  <c r="GR62" i="1"/>
  <c r="HE62" i="1"/>
  <c r="HR62" i="1"/>
  <c r="IR62" i="1"/>
  <c r="JD62" i="1"/>
  <c r="JN24" i="1"/>
  <c r="JJ31" i="1"/>
  <c r="JR31" i="1" s="1"/>
  <c r="CX36" i="1"/>
  <c r="JJ36" i="1"/>
  <c r="AL39" i="1"/>
  <c r="FB39" i="1"/>
  <c r="JN39" i="1"/>
  <c r="V40" i="1"/>
  <c r="AL40" i="1"/>
  <c r="JQ40" i="1"/>
  <c r="JL41" i="1"/>
  <c r="JP42" i="1"/>
  <c r="JP46" i="1"/>
  <c r="AT47" i="1"/>
  <c r="AL48" i="1"/>
  <c r="CP49" i="1"/>
  <c r="JP49" i="1"/>
  <c r="CH50" i="1"/>
  <c r="JQ50" i="1"/>
  <c r="JR65" i="1"/>
  <c r="DN8" i="1"/>
  <c r="DN12" i="1" s="1"/>
  <c r="IL8" i="1"/>
  <c r="IL12" i="1" s="1"/>
  <c r="IL20" i="1" s="1"/>
  <c r="IN12" i="1"/>
  <c r="IN20" i="1" s="1"/>
  <c r="ED8" i="1"/>
  <c r="ED12" i="1" s="1"/>
  <c r="ED20" i="1" s="1"/>
  <c r="GP8" i="1"/>
  <c r="GP12" i="1" s="1"/>
  <c r="GP20" i="1" s="1"/>
  <c r="CT12" i="1"/>
  <c r="CT20" i="1" s="1"/>
  <c r="FF12" i="1"/>
  <c r="FF20" i="1" s="1"/>
  <c r="HR12" i="1"/>
  <c r="HR20" i="1" s="1"/>
  <c r="HZ12" i="1"/>
  <c r="IX12" i="1"/>
  <c r="JQ14" i="1"/>
  <c r="JQ19" i="1" s="1"/>
  <c r="JQ20" i="1" s="1"/>
  <c r="V24" i="1"/>
  <c r="CH24" i="1"/>
  <c r="ET24" i="1"/>
  <c r="HF24" i="1"/>
  <c r="HF62" i="1" s="1"/>
  <c r="JP29" i="1"/>
  <c r="IL35" i="1"/>
  <c r="JR35" i="1" s="1"/>
  <c r="AL36" i="1"/>
  <c r="CP40" i="1"/>
  <c r="JJ40" i="1"/>
  <c r="BR42" i="1"/>
  <c r="BJ43" i="1"/>
  <c r="JR43" i="1" s="1"/>
  <c r="BB46" i="1"/>
  <c r="JQ46" i="1"/>
  <c r="DF47" i="1"/>
  <c r="CX48" i="1"/>
  <c r="JQ48" i="1"/>
  <c r="FB49" i="1"/>
  <c r="JL49" i="1"/>
  <c r="ET50" i="1"/>
  <c r="JR59" i="1"/>
  <c r="BR8" i="1"/>
  <c r="BR12" i="1" s="1"/>
  <c r="BR20" i="1" s="1"/>
  <c r="JB8" i="1"/>
  <c r="JB12" i="1" s="1"/>
  <c r="JB20" i="1" s="1"/>
  <c r="AH12" i="1"/>
  <c r="AH20" i="1" s="1"/>
  <c r="AH185" i="1" s="1"/>
  <c r="AH188" i="1" s="1"/>
  <c r="DB12" i="1"/>
  <c r="FN12" i="1"/>
  <c r="FN20" i="1" s="1"/>
  <c r="L62" i="1"/>
  <c r="X62" i="1"/>
  <c r="AK62" i="1"/>
  <c r="AX62" i="1"/>
  <c r="BJ24" i="1"/>
  <c r="BX62" i="1"/>
  <c r="CJ62" i="1"/>
  <c r="CW62" i="1"/>
  <c r="DJ62" i="1"/>
  <c r="DV24" i="1"/>
  <c r="EJ62" i="1"/>
  <c r="EV62" i="1"/>
  <c r="FI62" i="1"/>
  <c r="FV62" i="1"/>
  <c r="JN62" i="1" s="1"/>
  <c r="GH24" i="1"/>
  <c r="GV62" i="1"/>
  <c r="HH62" i="1"/>
  <c r="HU62" i="1"/>
  <c r="IH62" i="1"/>
  <c r="IT24" i="1"/>
  <c r="IT62" i="1" s="1"/>
  <c r="JH62" i="1"/>
  <c r="JP24" i="1"/>
  <c r="JJ33" i="1"/>
  <c r="JR33" i="1" s="1"/>
  <c r="JQ39" i="1"/>
  <c r="FJ40" i="1"/>
  <c r="DV41" i="1"/>
  <c r="JL42" i="1"/>
  <c r="JN47" i="1"/>
  <c r="JN49" i="1"/>
  <c r="JN50" i="1"/>
  <c r="JR55" i="1"/>
  <c r="JR15" i="1"/>
  <c r="JR19" i="1" s="1"/>
  <c r="BB8" i="1"/>
  <c r="BB12" i="1" s="1"/>
  <c r="JP9" i="1"/>
  <c r="AP12" i="1"/>
  <c r="AP20" i="1" s="1"/>
  <c r="V8" i="1"/>
  <c r="V12" i="1" s="1"/>
  <c r="V20" i="1" s="1"/>
  <c r="CH8" i="1"/>
  <c r="CH12" i="1" s="1"/>
  <c r="ET8" i="1"/>
  <c r="ET12" i="1" s="1"/>
  <c r="ET20" i="1" s="1"/>
  <c r="HF8" i="1"/>
  <c r="HF12" i="1" s="1"/>
  <c r="HF20" i="1" s="1"/>
  <c r="L12" i="1"/>
  <c r="L20" i="1" s="1"/>
  <c r="BX12" i="1"/>
  <c r="EJ12" i="1"/>
  <c r="EJ20" i="1" s="1"/>
  <c r="GV12" i="1"/>
  <c r="GV20" i="1" s="1"/>
  <c r="JH12" i="1"/>
  <c r="JH20" i="1" s="1"/>
  <c r="M62" i="1"/>
  <c r="M190" i="1" s="1"/>
  <c r="Z62" i="1"/>
  <c r="AL24" i="1"/>
  <c r="AL62" i="1" s="1"/>
  <c r="AZ62" i="1"/>
  <c r="BL62" i="1"/>
  <c r="BY62" i="1"/>
  <c r="CL62" i="1"/>
  <c r="CX24" i="1"/>
  <c r="DL62" i="1"/>
  <c r="DX62" i="1"/>
  <c r="EK62" i="1"/>
  <c r="EK190" i="1" s="1"/>
  <c r="EX62" i="1"/>
  <c r="FJ24" i="1"/>
  <c r="FX62" i="1"/>
  <c r="GJ62" i="1"/>
  <c r="GW62" i="1"/>
  <c r="HJ62" i="1"/>
  <c r="HV24" i="1"/>
  <c r="IJ62" i="1"/>
  <c r="IV62" i="1"/>
  <c r="JI62" i="1"/>
  <c r="JQ24" i="1"/>
  <c r="ID35" i="1"/>
  <c r="ID62" i="1" s="1"/>
  <c r="HN40" i="1"/>
  <c r="CH41" i="1"/>
  <c r="EL41" i="1"/>
  <c r="EL62" i="1" s="1"/>
  <c r="GP42" i="1"/>
  <c r="GP62" i="1" s="1"/>
  <c r="JN42" i="1"/>
  <c r="GH43" i="1"/>
  <c r="FZ46" i="1"/>
  <c r="FZ62" i="1" s="1"/>
  <c r="ID47" i="1"/>
  <c r="JR47" i="1" s="1"/>
  <c r="JP47" i="1"/>
  <c r="HV48" i="1"/>
  <c r="JR48" i="1" s="1"/>
  <c r="JR49" i="1"/>
  <c r="JR58" i="1"/>
  <c r="JI12" i="1"/>
  <c r="JI20" i="1" s="1"/>
  <c r="N62" i="1"/>
  <c r="BZ62" i="1"/>
  <c r="GX62" i="1"/>
  <c r="JP28" i="1"/>
  <c r="JP43" i="1"/>
  <c r="JQ47" i="1"/>
  <c r="JQ49" i="1"/>
  <c r="JP8" i="1"/>
  <c r="JP12" i="1" s="1"/>
  <c r="JP20" i="1" s="1"/>
  <c r="P62" i="1"/>
  <c r="AC62" i="1"/>
  <c r="AP62" i="1"/>
  <c r="BB24" i="1"/>
  <c r="BB62" i="1" s="1"/>
  <c r="BP62" i="1"/>
  <c r="CB62" i="1"/>
  <c r="CO62" i="1"/>
  <c r="DB62" i="1"/>
  <c r="DN62" i="1"/>
  <c r="EB62" i="1"/>
  <c r="EN62" i="1"/>
  <c r="FA62" i="1"/>
  <c r="FN62" i="1"/>
  <c r="GN62" i="1"/>
  <c r="GZ62" i="1"/>
  <c r="HM62" i="1"/>
  <c r="HM190" i="1" s="1"/>
  <c r="HZ62" i="1"/>
  <c r="IL62" i="1"/>
  <c r="IZ62" i="1"/>
  <c r="DF35" i="1"/>
  <c r="JN35" i="1"/>
  <c r="ID39" i="1"/>
  <c r="JR39" i="1" s="1"/>
  <c r="CX40" i="1"/>
  <c r="JL40" i="1"/>
  <c r="JQ43" i="1"/>
  <c r="JL47" i="1"/>
  <c r="JL48" i="1"/>
  <c r="JR50" i="1"/>
  <c r="JR52" i="1"/>
  <c r="AD24" i="1"/>
  <c r="AD62" i="1" s="1"/>
  <c r="CP24" i="1"/>
  <c r="CP62" i="1" s="1"/>
  <c r="FB24" i="1"/>
  <c r="HN24" i="1"/>
  <c r="IB62" i="1"/>
  <c r="IN62" i="1"/>
  <c r="JA62" i="1"/>
  <c r="JL24" i="1"/>
  <c r="AT35" i="1"/>
  <c r="HV36" i="1"/>
  <c r="CX39" i="1"/>
  <c r="HN39" i="1"/>
  <c r="FB40" i="1"/>
  <c r="V41" i="1"/>
  <c r="CP41" i="1"/>
  <c r="GH41" i="1"/>
  <c r="JR41" i="1" s="1"/>
  <c r="JN41" i="1"/>
  <c r="JL46" i="1"/>
  <c r="JR61" i="1"/>
  <c r="JN52" i="1"/>
  <c r="JP61" i="1"/>
  <c r="EL78" i="1"/>
  <c r="JP66" i="1"/>
  <c r="JN68" i="1"/>
  <c r="JP68" i="1"/>
  <c r="JP69" i="1"/>
  <c r="JN70" i="1"/>
  <c r="JN74" i="1"/>
  <c r="T78" i="1"/>
  <c r="AZ78" i="1"/>
  <c r="CF78" i="1"/>
  <c r="DL78" i="1"/>
  <c r="EB78" i="1"/>
  <c r="ER78" i="1"/>
  <c r="FX78" i="1"/>
  <c r="GN78" i="1"/>
  <c r="HD78" i="1"/>
  <c r="HT78" i="1"/>
  <c r="IJ78" i="1"/>
  <c r="IZ78" i="1"/>
  <c r="JR88" i="1"/>
  <c r="JJ42" i="1"/>
  <c r="JR42" i="1" s="1"/>
  <c r="JL50" i="1"/>
  <c r="JJ53" i="1"/>
  <c r="JR53" i="1" s="1"/>
  <c r="P78" i="1"/>
  <c r="AC78" i="1"/>
  <c r="AP78" i="1"/>
  <c r="CB78" i="1"/>
  <c r="CO78" i="1"/>
  <c r="DB78" i="1"/>
  <c r="EN78" i="1"/>
  <c r="FA78" i="1"/>
  <c r="FN78" i="1"/>
  <c r="GZ78" i="1"/>
  <c r="HM78" i="1"/>
  <c r="HZ78" i="1"/>
  <c r="AT67" i="1"/>
  <c r="FZ67" i="1"/>
  <c r="FZ78" i="1" s="1"/>
  <c r="JL69" i="1"/>
  <c r="JL70" i="1"/>
  <c r="BJ71" i="1"/>
  <c r="ED71" i="1"/>
  <c r="ET71" i="1"/>
  <c r="ET78" i="1" s="1"/>
  <c r="JL71" i="1"/>
  <c r="GP72" i="1"/>
  <c r="BB73" i="1"/>
  <c r="BR73" i="1"/>
  <c r="DN74" i="1"/>
  <c r="ID74" i="1"/>
  <c r="JP74" i="1"/>
  <c r="CX75" i="1"/>
  <c r="ID75" i="1"/>
  <c r="JR75" i="1" s="1"/>
  <c r="JN75" i="1"/>
  <c r="CX76" i="1"/>
  <c r="HN76" i="1"/>
  <c r="CH77" i="1"/>
  <c r="HN77" i="1"/>
  <c r="JR77" i="1" s="1"/>
  <c r="JL77" i="1"/>
  <c r="JK78" i="1"/>
  <c r="AD80" i="1"/>
  <c r="AD90" i="1" s="1"/>
  <c r="AB90" i="1"/>
  <c r="AT80" i="1"/>
  <c r="AT90" i="1" s="1"/>
  <c r="AL81" i="1"/>
  <c r="JP41" i="1"/>
  <c r="JN43" i="1"/>
  <c r="JP52" i="1"/>
  <c r="JN55" i="1"/>
  <c r="R78" i="1"/>
  <c r="AD64" i="1"/>
  <c r="AD78" i="1" s="1"/>
  <c r="BD78" i="1"/>
  <c r="BQ78" i="1"/>
  <c r="BQ190" i="1" s="1"/>
  <c r="CD78" i="1"/>
  <c r="CP64" i="1"/>
  <c r="CP78" i="1" s="1"/>
  <c r="DP78" i="1"/>
  <c r="EC78" i="1"/>
  <c r="EC190" i="1" s="1"/>
  <c r="EP78" i="1"/>
  <c r="FB64" i="1"/>
  <c r="GB78" i="1"/>
  <c r="GO78" i="1"/>
  <c r="GO190" i="1" s="1"/>
  <c r="HB78" i="1"/>
  <c r="HN64" i="1"/>
  <c r="HN78" i="1" s="1"/>
  <c r="IN78" i="1"/>
  <c r="JA78" i="1"/>
  <c r="DF68" i="1"/>
  <c r="HV68" i="1"/>
  <c r="JQ68" i="1"/>
  <c r="AL69" i="1"/>
  <c r="FB69" i="1"/>
  <c r="JN69" i="1"/>
  <c r="JP70" i="1"/>
  <c r="V71" i="1"/>
  <c r="V78" i="1" s="1"/>
  <c r="BZ71" i="1"/>
  <c r="BZ78" i="1" s="1"/>
  <c r="DV72" i="1"/>
  <c r="EL72" i="1"/>
  <c r="IL73" i="1"/>
  <c r="IL78" i="1" s="1"/>
  <c r="JB73" i="1"/>
  <c r="AT74" i="1"/>
  <c r="BJ74" i="1"/>
  <c r="JQ74" i="1"/>
  <c r="JP75" i="1"/>
  <c r="JN76" i="1"/>
  <c r="JN77" i="1"/>
  <c r="N90" i="1"/>
  <c r="CN90" i="1"/>
  <c r="CP80" i="1"/>
  <c r="CP90" i="1" s="1"/>
  <c r="DF80" i="1"/>
  <c r="DF90" i="1" s="1"/>
  <c r="CX81" i="1"/>
  <c r="JQ81" i="1"/>
  <c r="JR89" i="1"/>
  <c r="JP48" i="1"/>
  <c r="JJ56" i="1"/>
  <c r="JR56" i="1" s="1"/>
  <c r="JP59" i="1"/>
  <c r="AF78" i="1"/>
  <c r="AS78" i="1"/>
  <c r="AS190" i="1" s="1"/>
  <c r="BF78" i="1"/>
  <c r="BR64" i="1"/>
  <c r="BR78" i="1" s="1"/>
  <c r="CR78" i="1"/>
  <c r="DE78" i="1"/>
  <c r="DE190" i="1" s="1"/>
  <c r="DR78" i="1"/>
  <c r="ED64" i="1"/>
  <c r="ED78" i="1" s="1"/>
  <c r="FD78" i="1"/>
  <c r="FQ78" i="1"/>
  <c r="FQ190" i="1" s="1"/>
  <c r="GD78" i="1"/>
  <c r="GP64" i="1"/>
  <c r="GP78" i="1" s="1"/>
  <c r="HP78" i="1"/>
  <c r="IC78" i="1"/>
  <c r="IP78" i="1"/>
  <c r="JB64" i="1"/>
  <c r="JB78" i="1" s="1"/>
  <c r="JP65" i="1"/>
  <c r="JJ68" i="1"/>
  <c r="JJ78" i="1" s="1"/>
  <c r="ID71" i="1"/>
  <c r="JP71" i="1"/>
  <c r="JJ74" i="1"/>
  <c r="JL75" i="1"/>
  <c r="JQ75" i="1"/>
  <c r="AF90" i="1"/>
  <c r="DE90" i="1"/>
  <c r="EZ90" i="1"/>
  <c r="FB80" i="1"/>
  <c r="FB90" i="1" s="1"/>
  <c r="FR90" i="1"/>
  <c r="JN80" i="1"/>
  <c r="AH78" i="1"/>
  <c r="AT64" i="1"/>
  <c r="BT78" i="1"/>
  <c r="CG78" i="1"/>
  <c r="DF64" i="1"/>
  <c r="EF78" i="1"/>
  <c r="FF78" i="1"/>
  <c r="FR64" i="1"/>
  <c r="ID64" i="1"/>
  <c r="JN67" i="1"/>
  <c r="AT68" i="1"/>
  <c r="FJ68" i="1"/>
  <c r="CP69" i="1"/>
  <c r="HV69" i="1"/>
  <c r="JR69" i="1" s="1"/>
  <c r="JQ69" i="1"/>
  <c r="AD70" i="1"/>
  <c r="CH70" i="1"/>
  <c r="CH78" i="1" s="1"/>
  <c r="FB70" i="1"/>
  <c r="HF70" i="1"/>
  <c r="HF78" i="1" s="1"/>
  <c r="JQ70" i="1"/>
  <c r="GP71" i="1"/>
  <c r="HF71" i="1"/>
  <c r="N72" i="1"/>
  <c r="N78" i="1" s="1"/>
  <c r="HV72" i="1"/>
  <c r="JB72" i="1"/>
  <c r="JR72" i="1" s="1"/>
  <c r="DN73" i="1"/>
  <c r="DN78" i="1" s="1"/>
  <c r="ED73" i="1"/>
  <c r="JQ76" i="1"/>
  <c r="JQ77" i="1"/>
  <c r="JH78" i="1"/>
  <c r="JP78" i="1" s="1"/>
  <c r="BN90" i="1"/>
  <c r="BR80" i="1"/>
  <c r="BR90" i="1" s="1"/>
  <c r="CR90" i="1"/>
  <c r="EL90" i="1"/>
  <c r="FQ90" i="1"/>
  <c r="JQ90" i="1" s="1"/>
  <c r="HL90" i="1"/>
  <c r="HN80" i="1"/>
  <c r="HN90" i="1" s="1"/>
  <c r="ID80" i="1"/>
  <c r="ID90" i="1" s="1"/>
  <c r="HV81" i="1"/>
  <c r="JR81" i="1" s="1"/>
  <c r="JR82" i="1"/>
  <c r="J78" i="1"/>
  <c r="AV78" i="1"/>
  <c r="BI78" i="1"/>
  <c r="BI190" i="1" s="1"/>
  <c r="BV78" i="1"/>
  <c r="DH78" i="1"/>
  <c r="DU78" i="1"/>
  <c r="DU190" i="1" s="1"/>
  <c r="EH78" i="1"/>
  <c r="FT78" i="1"/>
  <c r="GG78" i="1"/>
  <c r="GG190" i="1" s="1"/>
  <c r="GT78" i="1"/>
  <c r="IF78" i="1"/>
  <c r="JL78" i="1" s="1"/>
  <c r="IS78" i="1"/>
  <c r="IS190" i="1" s="1"/>
  <c r="JF78" i="1"/>
  <c r="BB67" i="1"/>
  <c r="BB78" i="1" s="1"/>
  <c r="FR67" i="1"/>
  <c r="EL71" i="1"/>
  <c r="GH72" i="1"/>
  <c r="GX72" i="1"/>
  <c r="GX78" i="1" s="1"/>
  <c r="BJ73" i="1"/>
  <c r="JN73" i="1"/>
  <c r="JJ73" i="1"/>
  <c r="DF74" i="1"/>
  <c r="IL74" i="1"/>
  <c r="DF75" i="1"/>
  <c r="HV75" i="1"/>
  <c r="CP76" i="1"/>
  <c r="HV76" i="1"/>
  <c r="JR76" i="1" s="1"/>
  <c r="CP77" i="1"/>
  <c r="HF77" i="1"/>
  <c r="V90" i="1"/>
  <c r="DZ90" i="1"/>
  <c r="ED80" i="1"/>
  <c r="ED90" i="1" s="1"/>
  <c r="GX90" i="1"/>
  <c r="JR85" i="1"/>
  <c r="X78" i="1"/>
  <c r="AK78" i="1"/>
  <c r="AX78" i="1"/>
  <c r="BJ64" i="1"/>
  <c r="BJ78" i="1" s="1"/>
  <c r="CJ78" i="1"/>
  <c r="CW78" i="1"/>
  <c r="DJ78" i="1"/>
  <c r="DV64" i="1"/>
  <c r="DV78" i="1" s="1"/>
  <c r="EV78" i="1"/>
  <c r="FI78" i="1"/>
  <c r="FV78" i="1"/>
  <c r="GH64" i="1"/>
  <c r="GH78" i="1" s="1"/>
  <c r="HH78" i="1"/>
  <c r="HU78" i="1"/>
  <c r="JQ78" i="1" s="1"/>
  <c r="IH78" i="1"/>
  <c r="IT64" i="1"/>
  <c r="IT78" i="1" s="1"/>
  <c r="FJ69" i="1"/>
  <c r="JP73" i="1"/>
  <c r="GL90" i="1"/>
  <c r="GP80" i="1"/>
  <c r="GP90" i="1" s="1"/>
  <c r="HP90" i="1"/>
  <c r="JL80" i="1"/>
  <c r="JL81" i="1"/>
  <c r="AL78" i="1"/>
  <c r="BY78" i="1"/>
  <c r="CX78" i="1"/>
  <c r="FJ78" i="1"/>
  <c r="GJ78" i="1"/>
  <c r="GW78" i="1"/>
  <c r="HJ78" i="1"/>
  <c r="HV78" i="1"/>
  <c r="IV78" i="1"/>
  <c r="JQ64" i="1"/>
  <c r="JL74" i="1"/>
  <c r="JL76" i="1"/>
  <c r="IX90" i="1"/>
  <c r="JB80" i="1"/>
  <c r="JR83" i="1"/>
  <c r="BF90" i="1"/>
  <c r="CF90" i="1"/>
  <c r="DR90" i="1"/>
  <c r="ER90" i="1"/>
  <c r="GD90" i="1"/>
  <c r="HD90" i="1"/>
  <c r="IP90" i="1"/>
  <c r="JP81" i="1"/>
  <c r="ID83" i="1"/>
  <c r="HV84" i="1"/>
  <c r="JJ87" i="1"/>
  <c r="JR87" i="1" s="1"/>
  <c r="JP89" i="1"/>
  <c r="T90" i="1"/>
  <c r="CH92" i="1"/>
  <c r="CH99" i="1" s="1"/>
  <c r="CX92" i="1"/>
  <c r="CX99" i="1" s="1"/>
  <c r="CV99" i="1"/>
  <c r="HF92" i="1"/>
  <c r="HV92" i="1"/>
  <c r="HT99" i="1"/>
  <c r="JQ94" i="1"/>
  <c r="JQ96" i="1"/>
  <c r="JF102" i="1"/>
  <c r="JO102" i="1"/>
  <c r="JJ71" i="1"/>
  <c r="JR71" i="1" s="1"/>
  <c r="AH90" i="1"/>
  <c r="BH90" i="1"/>
  <c r="CT90" i="1"/>
  <c r="DT90" i="1"/>
  <c r="FF90" i="1"/>
  <c r="GF90" i="1"/>
  <c r="HR90" i="1"/>
  <c r="IR90" i="1"/>
  <c r="JJ84" i="1"/>
  <c r="AD99" i="1"/>
  <c r="BZ92" i="1"/>
  <c r="BZ99" i="1" s="1"/>
  <c r="CJ99" i="1"/>
  <c r="DL99" i="1"/>
  <c r="FQ99" i="1"/>
  <c r="IJ99" i="1"/>
  <c r="AD93" i="1"/>
  <c r="FB93" i="1"/>
  <c r="FB99" i="1" s="1"/>
  <c r="DF94" i="1"/>
  <c r="JL95" i="1"/>
  <c r="CV102" i="1"/>
  <c r="GH113" i="1"/>
  <c r="BV90" i="1"/>
  <c r="CH80" i="1"/>
  <c r="CH90" i="1" s="1"/>
  <c r="CV90" i="1"/>
  <c r="EH90" i="1"/>
  <c r="ET80" i="1"/>
  <c r="ET90" i="1" s="1"/>
  <c r="FH90" i="1"/>
  <c r="GT90" i="1"/>
  <c r="HF80" i="1"/>
  <c r="HF90" i="1" s="1"/>
  <c r="HT90" i="1"/>
  <c r="JF90" i="1"/>
  <c r="JP83" i="1"/>
  <c r="JK90" i="1"/>
  <c r="AT92" i="1"/>
  <c r="AT99" i="1" s="1"/>
  <c r="BJ92" i="1"/>
  <c r="BH99" i="1"/>
  <c r="EB99" i="1"/>
  <c r="ED92" i="1"/>
  <c r="ED99" i="1" s="1"/>
  <c r="FR92" i="1"/>
  <c r="GH92" i="1"/>
  <c r="GH99" i="1" s="1"/>
  <c r="GF99" i="1"/>
  <c r="GX92" i="1"/>
  <c r="GX99" i="1" s="1"/>
  <c r="HX99" i="1"/>
  <c r="IZ99" i="1"/>
  <c r="JB92" i="1"/>
  <c r="JB99" i="1" s="1"/>
  <c r="N98" i="1"/>
  <c r="JN98" i="1"/>
  <c r="BN99" i="1"/>
  <c r="DZ99" i="1"/>
  <c r="FV99" i="1"/>
  <c r="IX99" i="1"/>
  <c r="JK105" i="1"/>
  <c r="AX90" i="1"/>
  <c r="BJ80" i="1"/>
  <c r="BJ90" i="1" s="1"/>
  <c r="BX90" i="1"/>
  <c r="DJ90" i="1"/>
  <c r="DV80" i="1"/>
  <c r="DV90" i="1" s="1"/>
  <c r="EJ90" i="1"/>
  <c r="FV90" i="1"/>
  <c r="GH80" i="1"/>
  <c r="GH90" i="1" s="1"/>
  <c r="GV90" i="1"/>
  <c r="IH90" i="1"/>
  <c r="IT80" i="1"/>
  <c r="IT90" i="1" s="1"/>
  <c r="JH90" i="1"/>
  <c r="JP80" i="1"/>
  <c r="JJ86" i="1"/>
  <c r="JR86" i="1" s="1"/>
  <c r="U99" i="1"/>
  <c r="AV99" i="1"/>
  <c r="CN99" i="1"/>
  <c r="DN92" i="1"/>
  <c r="DN99" i="1" s="1"/>
  <c r="ES99" i="1"/>
  <c r="FT99" i="1"/>
  <c r="HL99" i="1"/>
  <c r="IL92" i="1"/>
  <c r="IL99" i="1" s="1"/>
  <c r="JN92" i="1"/>
  <c r="CH94" i="1"/>
  <c r="GH94" i="1"/>
  <c r="JN95" i="1"/>
  <c r="JP97" i="1"/>
  <c r="HT102" i="1"/>
  <c r="JL104" i="1"/>
  <c r="JJ116" i="1"/>
  <c r="JP72" i="1"/>
  <c r="AL80" i="1"/>
  <c r="AL90" i="1" s="1"/>
  <c r="AZ90" i="1"/>
  <c r="CL90" i="1"/>
  <c r="CX80" i="1"/>
  <c r="CX90" i="1" s="1"/>
  <c r="DL90" i="1"/>
  <c r="EX90" i="1"/>
  <c r="FJ80" i="1"/>
  <c r="FJ90" i="1" s="1"/>
  <c r="FX90" i="1"/>
  <c r="HJ90" i="1"/>
  <c r="HV80" i="1"/>
  <c r="IJ90" i="1"/>
  <c r="JQ80" i="1"/>
  <c r="JP85" i="1"/>
  <c r="H99" i="1"/>
  <c r="V92" i="1"/>
  <c r="V99" i="1" s="1"/>
  <c r="AL92" i="1"/>
  <c r="AL99" i="1" s="1"/>
  <c r="AJ99" i="1"/>
  <c r="BL99" i="1"/>
  <c r="EF99" i="1"/>
  <c r="ET92" i="1"/>
  <c r="ET99" i="1" s="1"/>
  <c r="FJ92" i="1"/>
  <c r="FH99" i="1"/>
  <c r="GJ99" i="1"/>
  <c r="IN99" i="1"/>
  <c r="JD99" i="1"/>
  <c r="JN93" i="1"/>
  <c r="BJ94" i="1"/>
  <c r="FR94" i="1"/>
  <c r="AL95" i="1"/>
  <c r="CP96" i="1"/>
  <c r="JP96" i="1"/>
  <c r="CH97" i="1"/>
  <c r="JQ97" i="1"/>
  <c r="EL98" i="1"/>
  <c r="JL98" i="1"/>
  <c r="AJ102" i="1"/>
  <c r="JB104" i="1"/>
  <c r="JB105" i="1" s="1"/>
  <c r="IZ105" i="1"/>
  <c r="JP105" i="1" s="1"/>
  <c r="R105" i="1"/>
  <c r="JP82" i="1"/>
  <c r="IV90" i="1"/>
  <c r="JL90" i="1" s="1"/>
  <c r="JO90" i="1"/>
  <c r="N99" i="1"/>
  <c r="CP99" i="1"/>
  <c r="EL99" i="1"/>
  <c r="JL93" i="1"/>
  <c r="JL94" i="1"/>
  <c r="AP90" i="1"/>
  <c r="BB80" i="1"/>
  <c r="BB90" i="1" s="1"/>
  <c r="BP90" i="1"/>
  <c r="DB90" i="1"/>
  <c r="DN80" i="1"/>
  <c r="DN90" i="1" s="1"/>
  <c r="EB90" i="1"/>
  <c r="FN90" i="1"/>
  <c r="FZ80" i="1"/>
  <c r="FZ90" i="1" s="1"/>
  <c r="GN90" i="1"/>
  <c r="HZ90" i="1"/>
  <c r="IL80" i="1"/>
  <c r="IL90" i="1" s="1"/>
  <c r="IZ90" i="1"/>
  <c r="AN99" i="1"/>
  <c r="BA99" i="1"/>
  <c r="BP99" i="1"/>
  <c r="BR92" i="1"/>
  <c r="CF99" i="1"/>
  <c r="CR99" i="1"/>
  <c r="DF92" i="1"/>
  <c r="DF99" i="1" s="1"/>
  <c r="DV92" i="1"/>
  <c r="DV99" i="1" s="1"/>
  <c r="DT99" i="1"/>
  <c r="EJ99" i="1"/>
  <c r="FL99" i="1"/>
  <c r="FY99" i="1"/>
  <c r="GN99" i="1"/>
  <c r="GP92" i="1"/>
  <c r="HD99" i="1"/>
  <c r="HP99" i="1"/>
  <c r="ID92" i="1"/>
  <c r="ID99" i="1" s="1"/>
  <c r="IT92" i="1"/>
  <c r="IR99" i="1"/>
  <c r="JP92" i="1"/>
  <c r="BR93" i="1"/>
  <c r="GP93" i="1"/>
  <c r="JR93" i="1" s="1"/>
  <c r="IT94" i="1"/>
  <c r="JR94" i="1" s="1"/>
  <c r="JN94" i="1"/>
  <c r="FJ95" i="1"/>
  <c r="HN96" i="1"/>
  <c r="HN99" i="1" s="1"/>
  <c r="JN96" i="1"/>
  <c r="HF97" i="1"/>
  <c r="JR97" i="1" s="1"/>
  <c r="JN97" i="1"/>
  <c r="JJ98" i="1"/>
  <c r="JR98" i="1" s="1"/>
  <c r="J99" i="1"/>
  <c r="BF99" i="1"/>
  <c r="BV99" i="1"/>
  <c r="DR99" i="1"/>
  <c r="EH99" i="1"/>
  <c r="GD99" i="1"/>
  <c r="IP99" i="1"/>
  <c r="JF99" i="1"/>
  <c r="CP101" i="1"/>
  <c r="CP102" i="1" s="1"/>
  <c r="FH102" i="1"/>
  <c r="EJ105" i="1"/>
  <c r="EL104" i="1"/>
  <c r="EL105" i="1" s="1"/>
  <c r="HZ105" i="1"/>
  <c r="ID104" i="1"/>
  <c r="ID105" i="1" s="1"/>
  <c r="AR90" i="1"/>
  <c r="CD90" i="1"/>
  <c r="DD90" i="1"/>
  <c r="EP90" i="1"/>
  <c r="FP90" i="1"/>
  <c r="HB90" i="1"/>
  <c r="IB90" i="1"/>
  <c r="M99" i="1"/>
  <c r="BQ99" i="1"/>
  <c r="CG99" i="1"/>
  <c r="DU99" i="1"/>
  <c r="EK99" i="1"/>
  <c r="FZ99" i="1"/>
  <c r="IS99" i="1"/>
  <c r="JQ92" i="1"/>
  <c r="BB93" i="1"/>
  <c r="BB99" i="1" s="1"/>
  <c r="FZ93" i="1"/>
  <c r="JP93" i="1"/>
  <c r="ID94" i="1"/>
  <c r="JP94" i="1"/>
  <c r="HV95" i="1"/>
  <c r="JR95" i="1" s="1"/>
  <c r="JR96" i="1"/>
  <c r="JQ98" i="1"/>
  <c r="HN104" i="1"/>
  <c r="HN105" i="1" s="1"/>
  <c r="HL105" i="1"/>
  <c r="JJ105" i="1"/>
  <c r="N113" i="1"/>
  <c r="BJ108" i="1"/>
  <c r="BJ113" i="1" s="1"/>
  <c r="DV108" i="1"/>
  <c r="DV113" i="1" s="1"/>
  <c r="DT113" i="1"/>
  <c r="JQ112" i="1"/>
  <c r="AX113" i="1"/>
  <c r="BN116" i="1"/>
  <c r="BR115" i="1"/>
  <c r="BR116" i="1" s="1"/>
  <c r="JL116" i="1"/>
  <c r="CD121" i="1"/>
  <c r="CH118" i="1"/>
  <c r="CH121" i="1" s="1"/>
  <c r="FP121" i="1"/>
  <c r="FR118" i="1"/>
  <c r="FR121" i="1" s="1"/>
  <c r="JL121" i="1"/>
  <c r="AJ121" i="1"/>
  <c r="AL119" i="1"/>
  <c r="AL121" i="1" s="1"/>
  <c r="JL97" i="1"/>
  <c r="L101" i="1"/>
  <c r="X101" i="1"/>
  <c r="X102" i="1" s="1"/>
  <c r="AX101" i="1"/>
  <c r="AX102" i="1" s="1"/>
  <c r="BX101" i="1"/>
  <c r="CJ101" i="1"/>
  <c r="CJ102" i="1" s="1"/>
  <c r="DJ101" i="1"/>
  <c r="DJ102" i="1" s="1"/>
  <c r="EJ101" i="1"/>
  <c r="EV101" i="1"/>
  <c r="EV102" i="1" s="1"/>
  <c r="FV101" i="1"/>
  <c r="FV102" i="1" s="1"/>
  <c r="GV101" i="1"/>
  <c r="HH101" i="1"/>
  <c r="HH102" i="1" s="1"/>
  <c r="IH101" i="1"/>
  <c r="IH102" i="1" s="1"/>
  <c r="IT101" i="1"/>
  <c r="IT102" i="1" s="1"/>
  <c r="JH101" i="1"/>
  <c r="AB102" i="1"/>
  <c r="AZ102" i="1"/>
  <c r="CN102" i="1"/>
  <c r="DL102" i="1"/>
  <c r="EZ102" i="1"/>
  <c r="FX102" i="1"/>
  <c r="HL102" i="1"/>
  <c r="IJ102" i="1"/>
  <c r="AT104" i="1"/>
  <c r="AT105" i="1" s="1"/>
  <c r="CH104" i="1"/>
  <c r="CH105" i="1" s="1"/>
  <c r="CX104" i="1"/>
  <c r="CX105" i="1" s="1"/>
  <c r="DV104" i="1"/>
  <c r="DV105" i="1" s="1"/>
  <c r="J105" i="1"/>
  <c r="EZ105" i="1"/>
  <c r="GB105" i="1"/>
  <c r="JF105" i="1"/>
  <c r="BR108" i="1"/>
  <c r="BR113" i="1" s="1"/>
  <c r="CH108" i="1"/>
  <c r="DF108" i="1"/>
  <c r="EV113" i="1"/>
  <c r="FI113" i="1"/>
  <c r="JL108" i="1"/>
  <c r="AT110" i="1"/>
  <c r="AT113" i="1" s="1"/>
  <c r="CH110" i="1"/>
  <c r="GX110" i="1"/>
  <c r="JB110" i="1"/>
  <c r="JB113" i="1" s="1"/>
  <c r="HV112" i="1"/>
  <c r="JJ112" i="1"/>
  <c r="EL115" i="1"/>
  <c r="EL116" i="1" s="1"/>
  <c r="JP115" i="1"/>
  <c r="J121" i="1"/>
  <c r="DN121" i="1"/>
  <c r="FB121" i="1"/>
  <c r="JL119" i="1"/>
  <c r="JP98" i="1"/>
  <c r="GV99" i="1"/>
  <c r="JH99" i="1"/>
  <c r="JQ101" i="1"/>
  <c r="FZ104" i="1"/>
  <c r="FZ105" i="1" s="1"/>
  <c r="JN104" i="1"/>
  <c r="FJ108" i="1"/>
  <c r="GX108" i="1"/>
  <c r="GX113" i="1" s="1"/>
  <c r="FB112" i="1"/>
  <c r="FB113" i="1" s="1"/>
  <c r="T113" i="1"/>
  <c r="ER113" i="1"/>
  <c r="FX113" i="1"/>
  <c r="HD113" i="1"/>
  <c r="IB113" i="1"/>
  <c r="DZ116" i="1"/>
  <c r="ED115" i="1"/>
  <c r="ED116" i="1" s="1"/>
  <c r="HN115" i="1"/>
  <c r="HN116" i="1" s="1"/>
  <c r="ID115" i="1"/>
  <c r="ID116" i="1" s="1"/>
  <c r="EP121" i="1"/>
  <c r="ET118" i="1"/>
  <c r="ET121" i="1" s="1"/>
  <c r="GX121" i="1"/>
  <c r="IB121" i="1"/>
  <c r="ID118" i="1"/>
  <c r="ID121" i="1" s="1"/>
  <c r="JP118" i="1"/>
  <c r="CV121" i="1"/>
  <c r="CX119" i="1"/>
  <c r="CX121" i="1" s="1"/>
  <c r="DN119" i="1"/>
  <c r="JN119" i="1"/>
  <c r="JP95" i="1"/>
  <c r="JI99" i="1"/>
  <c r="JQ99" i="1" s="1"/>
  <c r="BX105" i="1"/>
  <c r="CZ105" i="1"/>
  <c r="FL113" i="1"/>
  <c r="FY113" i="1"/>
  <c r="FY190" i="1" s="1"/>
  <c r="JN110" i="1"/>
  <c r="HN121" i="1"/>
  <c r="JP119" i="1"/>
  <c r="P101" i="1"/>
  <c r="P102" i="1" s="1"/>
  <c r="AP101" i="1"/>
  <c r="AP102" i="1" s="1"/>
  <c r="BP101" i="1"/>
  <c r="CB101" i="1"/>
  <c r="CB102" i="1" s="1"/>
  <c r="DB101" i="1"/>
  <c r="DB102" i="1" s="1"/>
  <c r="EB101" i="1"/>
  <c r="EN101" i="1"/>
  <c r="EN102" i="1" s="1"/>
  <c r="FN101" i="1"/>
  <c r="FN102" i="1" s="1"/>
  <c r="GN101" i="1"/>
  <c r="GZ101" i="1"/>
  <c r="GZ102" i="1" s="1"/>
  <c r="HZ101" i="1"/>
  <c r="HZ102" i="1" s="1"/>
  <c r="IZ101" i="1"/>
  <c r="JK102" i="1"/>
  <c r="DN104" i="1"/>
  <c r="DN105" i="1" s="1"/>
  <c r="ED104" i="1"/>
  <c r="ED105" i="1" s="1"/>
  <c r="AX105" i="1"/>
  <c r="EB105" i="1"/>
  <c r="GN105" i="1"/>
  <c r="CX108" i="1"/>
  <c r="CX113" i="1" s="1"/>
  <c r="DN108" i="1"/>
  <c r="DN113" i="1" s="1"/>
  <c r="EL108" i="1"/>
  <c r="FA113" i="1"/>
  <c r="JP108" i="1"/>
  <c r="DF110" i="1"/>
  <c r="JJ110" i="1"/>
  <c r="AD112" i="1"/>
  <c r="AD113" i="1" s="1"/>
  <c r="AH113" i="1"/>
  <c r="GL113" i="1"/>
  <c r="IR113" i="1"/>
  <c r="JP113" i="1" s="1"/>
  <c r="JF113" i="1"/>
  <c r="JN113" i="1" s="1"/>
  <c r="AD115" i="1"/>
  <c r="AD116" i="1" s="1"/>
  <c r="AT115" i="1"/>
  <c r="AT116" i="1" s="1"/>
  <c r="FZ115" i="1"/>
  <c r="FZ116" i="1" s="1"/>
  <c r="GL116" i="1"/>
  <c r="GP115" i="1"/>
  <c r="GP116" i="1" s="1"/>
  <c r="JQ116" i="1"/>
  <c r="CN116" i="1"/>
  <c r="JH116" i="1"/>
  <c r="JP116" i="1" s="1"/>
  <c r="N121" i="1"/>
  <c r="AR121" i="1"/>
  <c r="AT118" i="1"/>
  <c r="AT121" i="1" s="1"/>
  <c r="GP121" i="1"/>
  <c r="HB121" i="1"/>
  <c r="HF118" i="1"/>
  <c r="HF121" i="1" s="1"/>
  <c r="JQ119" i="1"/>
  <c r="FR126" i="1"/>
  <c r="AR101" i="1"/>
  <c r="BD101" i="1"/>
  <c r="BD102" i="1" s="1"/>
  <c r="CD101" i="1"/>
  <c r="CD102" i="1" s="1"/>
  <c r="DD101" i="1"/>
  <c r="DP101" i="1"/>
  <c r="DP102" i="1" s="1"/>
  <c r="EP101" i="1"/>
  <c r="EP102" i="1" s="1"/>
  <c r="FP101" i="1"/>
  <c r="GB101" i="1"/>
  <c r="GB102" i="1" s="1"/>
  <c r="HB101" i="1"/>
  <c r="HB102" i="1" s="1"/>
  <c r="IB101" i="1"/>
  <c r="IN101" i="1"/>
  <c r="IN102" i="1" s="1"/>
  <c r="FR104" i="1"/>
  <c r="FR105" i="1" s="1"/>
  <c r="IT104" i="1"/>
  <c r="IT105" i="1" s="1"/>
  <c r="JQ105" i="1"/>
  <c r="CJ105" i="1"/>
  <c r="X113" i="1"/>
  <c r="HV113" i="1"/>
  <c r="AL110" i="1"/>
  <c r="AL113" i="1" s="1"/>
  <c r="JL110" i="1"/>
  <c r="JQ110" i="1"/>
  <c r="HN112" i="1"/>
  <c r="HN113" i="1" s="1"/>
  <c r="JL112" i="1"/>
  <c r="HT113" i="1"/>
  <c r="EZ116" i="1"/>
  <c r="AD118" i="1"/>
  <c r="AD121" i="1" s="1"/>
  <c r="JN118" i="1"/>
  <c r="T101" i="1"/>
  <c r="AF101" i="1"/>
  <c r="AF102" i="1" s="1"/>
  <c r="BF101" i="1"/>
  <c r="BF102" i="1" s="1"/>
  <c r="CF101" i="1"/>
  <c r="CR101" i="1"/>
  <c r="CR102" i="1" s="1"/>
  <c r="DR101" i="1"/>
  <c r="DR102" i="1" s="1"/>
  <c r="ER101" i="1"/>
  <c r="FD101" i="1"/>
  <c r="FD102" i="1" s="1"/>
  <c r="GD101" i="1"/>
  <c r="GD102" i="1" s="1"/>
  <c r="HD101" i="1"/>
  <c r="HP101" i="1"/>
  <c r="HP102" i="1" s="1"/>
  <c r="JL102" i="1" s="1"/>
  <c r="BR104" i="1"/>
  <c r="BR105" i="1" s="1"/>
  <c r="EN105" i="1"/>
  <c r="JL105" i="1" s="1"/>
  <c r="BB108" i="1"/>
  <c r="BB113" i="1" s="1"/>
  <c r="BZ108" i="1"/>
  <c r="BZ113" i="1" s="1"/>
  <c r="FQ113" i="1"/>
  <c r="GR113" i="1"/>
  <c r="JL113" i="1" s="1"/>
  <c r="HE113" i="1"/>
  <c r="JQ108" i="1"/>
  <c r="V110" i="1"/>
  <c r="V113" i="1" s="1"/>
  <c r="EL110" i="1"/>
  <c r="FJ112" i="1"/>
  <c r="AJ113" i="1"/>
  <c r="CV113" i="1"/>
  <c r="FH113" i="1"/>
  <c r="IL115" i="1"/>
  <c r="IL116" i="1" s="1"/>
  <c r="IX116" i="1"/>
  <c r="JN116" i="1" s="1"/>
  <c r="JN115" i="1"/>
  <c r="JB115" i="1"/>
  <c r="JB116" i="1" s="1"/>
  <c r="HL116" i="1"/>
  <c r="R121" i="1"/>
  <c r="V118" i="1"/>
  <c r="V121" i="1" s="1"/>
  <c r="DD121" i="1"/>
  <c r="DF118" i="1"/>
  <c r="DF121" i="1" s="1"/>
  <c r="HV121" i="1"/>
  <c r="JL118" i="1"/>
  <c r="CP108" i="1"/>
  <c r="CP113" i="1" s="1"/>
  <c r="ED108" i="1"/>
  <c r="ED113" i="1" s="1"/>
  <c r="FR108" i="1"/>
  <c r="FR113" i="1" s="1"/>
  <c r="IL113" i="1"/>
  <c r="JN108" i="1"/>
  <c r="JJ108" i="1"/>
  <c r="BB110" i="1"/>
  <c r="HF110" i="1"/>
  <c r="HF113" i="1" s="1"/>
  <c r="IX113" i="1"/>
  <c r="BB121" i="1"/>
  <c r="IX121" i="1"/>
  <c r="JH121" i="1"/>
  <c r="HF126" i="1"/>
  <c r="JL125" i="1"/>
  <c r="CZ142" i="1"/>
  <c r="DF128" i="1"/>
  <c r="HL142" i="1"/>
  <c r="HN128" i="1"/>
  <c r="HN142" i="1" s="1"/>
  <c r="JN128" i="1"/>
  <c r="JF142" i="1"/>
  <c r="JN129" i="1"/>
  <c r="JL130" i="1"/>
  <c r="JP134" i="1"/>
  <c r="JN136" i="1"/>
  <c r="JQ138" i="1"/>
  <c r="DR146" i="1"/>
  <c r="DV144" i="1"/>
  <c r="DV146" i="1" s="1"/>
  <c r="JQ150" i="1"/>
  <c r="JL161" i="1"/>
  <c r="JQ104" i="1"/>
  <c r="JI113" i="1"/>
  <c r="JQ113" i="1" s="1"/>
  <c r="J126" i="1"/>
  <c r="V123" i="1"/>
  <c r="V126" i="1" s="1"/>
  <c r="AK126" i="1"/>
  <c r="AX126" i="1"/>
  <c r="BN126" i="1"/>
  <c r="BZ123" i="1"/>
  <c r="BZ126" i="1" s="1"/>
  <c r="CP123" i="1"/>
  <c r="CP126" i="1" s="1"/>
  <c r="DB126" i="1"/>
  <c r="DB185" i="1" s="1"/>
  <c r="ED123" i="1"/>
  <c r="ED126" i="1" s="1"/>
  <c r="GG126" i="1"/>
  <c r="HH126" i="1"/>
  <c r="IL123" i="1"/>
  <c r="DF124" i="1"/>
  <c r="JL124" i="1"/>
  <c r="N125" i="1"/>
  <c r="N126" i="1" s="1"/>
  <c r="FJ125" i="1"/>
  <c r="FJ126" i="1" s="1"/>
  <c r="AN126" i="1"/>
  <c r="AF142" i="1"/>
  <c r="AV142" i="1"/>
  <c r="BY142" i="1"/>
  <c r="CL142" i="1"/>
  <c r="DB142" i="1"/>
  <c r="DR142" i="1"/>
  <c r="FH142" i="1"/>
  <c r="FJ128" i="1"/>
  <c r="FZ128" i="1"/>
  <c r="FZ142" i="1" s="1"/>
  <c r="GN142" i="1"/>
  <c r="IC142" i="1"/>
  <c r="IS142" i="1"/>
  <c r="JP128" i="1"/>
  <c r="FB129" i="1"/>
  <c r="FR129" i="1"/>
  <c r="ID130" i="1"/>
  <c r="JP130" i="1"/>
  <c r="HV131" i="1"/>
  <c r="JR131" i="1" s="1"/>
  <c r="JN131" i="1"/>
  <c r="JQ131" i="1"/>
  <c r="JQ134" i="1"/>
  <c r="ED136" i="1"/>
  <c r="ED142" i="1" s="1"/>
  <c r="JP136" i="1"/>
  <c r="JJ137" i="1"/>
  <c r="JN137" i="1"/>
  <c r="DN138" i="1"/>
  <c r="FR139" i="1"/>
  <c r="FJ140" i="1"/>
  <c r="HN141" i="1"/>
  <c r="JM142" i="1"/>
  <c r="FI162" i="1"/>
  <c r="FI201" i="1" s="1"/>
  <c r="JL115" i="1"/>
  <c r="FJ119" i="1"/>
  <c r="FJ121" i="1" s="1"/>
  <c r="HV119" i="1"/>
  <c r="AL123" i="1"/>
  <c r="AL126" i="1" s="1"/>
  <c r="BB123" i="1"/>
  <c r="BB126" i="1" s="1"/>
  <c r="CO126" i="1"/>
  <c r="DR126" i="1"/>
  <c r="HJ126" i="1"/>
  <c r="IK126" i="1"/>
  <c r="GX124" i="1"/>
  <c r="JR124" i="1" s="1"/>
  <c r="JB125" i="1"/>
  <c r="AB126" i="1"/>
  <c r="CF126" i="1"/>
  <c r="ER126" i="1"/>
  <c r="FH126" i="1"/>
  <c r="FX126" i="1"/>
  <c r="HT126" i="1"/>
  <c r="IZ126" i="1"/>
  <c r="JP126" i="1" s="1"/>
  <c r="AX142" i="1"/>
  <c r="BZ142" i="1"/>
  <c r="CN142" i="1"/>
  <c r="CP128" i="1"/>
  <c r="CP142" i="1" s="1"/>
  <c r="ET128" i="1"/>
  <c r="FY142" i="1"/>
  <c r="HP142" i="1"/>
  <c r="EL129" i="1"/>
  <c r="JL129" i="1"/>
  <c r="ET130" i="1"/>
  <c r="FJ130" i="1"/>
  <c r="EL131" i="1"/>
  <c r="FB131" i="1"/>
  <c r="HF134" i="1"/>
  <c r="BZ135" i="1"/>
  <c r="IT137" i="1"/>
  <c r="JP137" i="1"/>
  <c r="FZ138" i="1"/>
  <c r="ID139" i="1"/>
  <c r="JP139" i="1"/>
  <c r="HV140" i="1"/>
  <c r="JP110" i="1"/>
  <c r="IS121" i="1"/>
  <c r="JJ119" i="1"/>
  <c r="JB120" i="1"/>
  <c r="JR120" i="1" s="1"/>
  <c r="M126" i="1"/>
  <c r="BQ126" i="1"/>
  <c r="CD126" i="1"/>
  <c r="CR126" i="1"/>
  <c r="DE126" i="1"/>
  <c r="DV123" i="1"/>
  <c r="DV126" i="1" s="1"/>
  <c r="EH126" i="1"/>
  <c r="ET126" i="1"/>
  <c r="FI126" i="1"/>
  <c r="FV126" i="1"/>
  <c r="GL126" i="1"/>
  <c r="GX123" i="1"/>
  <c r="HN123" i="1"/>
  <c r="HN126" i="1" s="1"/>
  <c r="JB123" i="1"/>
  <c r="JB126" i="1" s="1"/>
  <c r="JN123" i="1"/>
  <c r="CH124" i="1"/>
  <c r="AT125" i="1"/>
  <c r="EL125" i="1"/>
  <c r="H142" i="1"/>
  <c r="BB142" i="1"/>
  <c r="CO142" i="1"/>
  <c r="FL142" i="1"/>
  <c r="FR128" i="1"/>
  <c r="GP128" i="1"/>
  <c r="GP142" i="1" s="1"/>
  <c r="HD142" i="1"/>
  <c r="HR142" i="1"/>
  <c r="HR185" i="1" s="1"/>
  <c r="HR188" i="1" s="1"/>
  <c r="IX142" i="1"/>
  <c r="JJ128" i="1"/>
  <c r="JB129" i="1"/>
  <c r="DF130" i="1"/>
  <c r="JN130" i="1"/>
  <c r="CX131" i="1"/>
  <c r="JQ137" i="1"/>
  <c r="JQ139" i="1"/>
  <c r="JQ141" i="1"/>
  <c r="L142" i="1"/>
  <c r="AB142" i="1"/>
  <c r="AR142" i="1"/>
  <c r="AH116" i="1"/>
  <c r="CT116" i="1"/>
  <c r="FF116" i="1"/>
  <c r="HR116" i="1"/>
  <c r="BJ118" i="1"/>
  <c r="BJ121" i="1" s="1"/>
  <c r="DV118" i="1"/>
  <c r="DV121" i="1" s="1"/>
  <c r="GH118" i="1"/>
  <c r="GH121" i="1" s="1"/>
  <c r="IT118" i="1"/>
  <c r="IT121" i="1" s="1"/>
  <c r="AX121" i="1"/>
  <c r="DJ121" i="1"/>
  <c r="FV121" i="1"/>
  <c r="IH121" i="1"/>
  <c r="AD123" i="1"/>
  <c r="AD126" i="1" s="1"/>
  <c r="AP126" i="1"/>
  <c r="AP185" i="1" s="1"/>
  <c r="BR123" i="1"/>
  <c r="BR126" i="1" s="1"/>
  <c r="DF123" i="1"/>
  <c r="DF126" i="1" s="1"/>
  <c r="DU126" i="1"/>
  <c r="EV126" i="1"/>
  <c r="FZ123" i="1"/>
  <c r="FZ126" i="1" s="1"/>
  <c r="HM126" i="1"/>
  <c r="HM185" i="1" s="1"/>
  <c r="IP126" i="1"/>
  <c r="JD126" i="1"/>
  <c r="JL123" i="1"/>
  <c r="AT124" i="1"/>
  <c r="AT126" i="1" s="1"/>
  <c r="JN124" i="1"/>
  <c r="CX125" i="1"/>
  <c r="JN125" i="1"/>
  <c r="AR126" i="1"/>
  <c r="V128" i="1"/>
  <c r="AK142" i="1"/>
  <c r="AK185" i="1" s="1"/>
  <c r="BA142" i="1"/>
  <c r="BQ142" i="1"/>
  <c r="CR142" i="1"/>
  <c r="DH142" i="1"/>
  <c r="GD142" i="1"/>
  <c r="HT142" i="1"/>
  <c r="HV128" i="1"/>
  <c r="IL128" i="1"/>
  <c r="IL142" i="1" s="1"/>
  <c r="HN129" i="1"/>
  <c r="ID129" i="1"/>
  <c r="V130" i="1"/>
  <c r="AL130" i="1"/>
  <c r="AL142" i="1" s="1"/>
  <c r="N131" i="1"/>
  <c r="AD131" i="1"/>
  <c r="V134" i="1"/>
  <c r="EL135" i="1"/>
  <c r="JR135" i="1" s="1"/>
  <c r="BJ137" i="1"/>
  <c r="JL139" i="1"/>
  <c r="JL140" i="1"/>
  <c r="JN141" i="1"/>
  <c r="IL141" i="1"/>
  <c r="JR141" i="1" s="1"/>
  <c r="HV155" i="1"/>
  <c r="JN155" i="1"/>
  <c r="JI121" i="1"/>
  <c r="JQ118" i="1"/>
  <c r="AC126" i="1"/>
  <c r="BF126" i="1"/>
  <c r="DH126" i="1"/>
  <c r="DX126" i="1"/>
  <c r="DX185" i="1" s="1"/>
  <c r="EK126" i="1"/>
  <c r="EX126" i="1"/>
  <c r="FL126" i="1"/>
  <c r="FY126" i="1"/>
  <c r="GO126" i="1"/>
  <c r="HB126" i="1"/>
  <c r="HP126" i="1"/>
  <c r="IC126" i="1"/>
  <c r="IT123" i="1"/>
  <c r="IT126" i="1" s="1"/>
  <c r="JF126" i="1"/>
  <c r="DN124" i="1"/>
  <c r="HF124" i="1"/>
  <c r="FR125" i="1"/>
  <c r="JJ125" i="1"/>
  <c r="JR125" i="1" s="1"/>
  <c r="JO126" i="1"/>
  <c r="X142" i="1"/>
  <c r="AT128" i="1"/>
  <c r="AT142" i="1" s="1"/>
  <c r="AN142" i="1"/>
  <c r="BD142" i="1"/>
  <c r="BR128" i="1"/>
  <c r="BR142" i="1" s="1"/>
  <c r="CF142" i="1"/>
  <c r="CT142" i="1"/>
  <c r="DJ142" i="1"/>
  <c r="DZ142" i="1"/>
  <c r="EL128" i="1"/>
  <c r="EZ142" i="1"/>
  <c r="FB128" i="1"/>
  <c r="GF142" i="1"/>
  <c r="GT142" i="1"/>
  <c r="HF128" i="1"/>
  <c r="HF142" i="1" s="1"/>
  <c r="FZ129" i="1"/>
  <c r="GX129" i="1"/>
  <c r="GX142" i="1" s="1"/>
  <c r="HF130" i="1"/>
  <c r="HV130" i="1"/>
  <c r="JR130" i="1" s="1"/>
  <c r="JQ130" i="1"/>
  <c r="GX131" i="1"/>
  <c r="HN131" i="1"/>
  <c r="JP131" i="1"/>
  <c r="JB136" i="1"/>
  <c r="JL138" i="1"/>
  <c r="JN139" i="1"/>
  <c r="JB139" i="1"/>
  <c r="JR139" i="1" s="1"/>
  <c r="HB162" i="1"/>
  <c r="IX162" i="1"/>
  <c r="JB149" i="1"/>
  <c r="JB162" i="1" s="1"/>
  <c r="JQ152" i="1"/>
  <c r="AD164" i="1"/>
  <c r="AD165" i="1" s="1"/>
  <c r="AB165" i="1"/>
  <c r="AB185" i="1" s="1"/>
  <c r="JF121" i="1"/>
  <c r="CH126" i="1"/>
  <c r="EL126" i="1"/>
  <c r="GP126" i="1"/>
  <c r="JP123" i="1"/>
  <c r="JR123" i="1"/>
  <c r="JQ125" i="1"/>
  <c r="BH126" i="1"/>
  <c r="DD126" i="1"/>
  <c r="EZ126" i="1"/>
  <c r="FP126" i="1"/>
  <c r="GF126" i="1"/>
  <c r="CV142" i="1"/>
  <c r="CX128" i="1"/>
  <c r="CX142" i="1" s="1"/>
  <c r="DN142" i="1"/>
  <c r="HX142" i="1"/>
  <c r="ID128" i="1"/>
  <c r="JH142" i="1"/>
  <c r="JL131" i="1"/>
  <c r="JJ134" i="1"/>
  <c r="JL134" i="1"/>
  <c r="JL135" i="1"/>
  <c r="JN138" i="1"/>
  <c r="JJ138" i="1"/>
  <c r="IH146" i="1"/>
  <c r="JN146" i="1" s="1"/>
  <c r="IL144" i="1"/>
  <c r="IL146" i="1" s="1"/>
  <c r="DV149" i="1"/>
  <c r="DV162" i="1" s="1"/>
  <c r="DR162" i="1"/>
  <c r="JQ115" i="1"/>
  <c r="CX126" i="1"/>
  <c r="DN126" i="1"/>
  <c r="IV126" i="1"/>
  <c r="JI126" i="1"/>
  <c r="IL124" i="1"/>
  <c r="N142" i="1"/>
  <c r="AD142" i="1"/>
  <c r="BJ128" i="1"/>
  <c r="BJ142" i="1" s="1"/>
  <c r="CH142" i="1"/>
  <c r="EP142" i="1"/>
  <c r="FD142" i="1"/>
  <c r="FT142" i="1"/>
  <c r="HZ142" i="1"/>
  <c r="JL128" i="1"/>
  <c r="BB129" i="1"/>
  <c r="JQ129" i="1"/>
  <c r="JP138" i="1"/>
  <c r="JR140" i="1"/>
  <c r="JP141" i="1"/>
  <c r="AJ142" i="1"/>
  <c r="AZ142" i="1"/>
  <c r="AS162" i="1"/>
  <c r="CJ142" i="1"/>
  <c r="CW142" i="1"/>
  <c r="DV128" i="1"/>
  <c r="DV142" i="1" s="1"/>
  <c r="EV142" i="1"/>
  <c r="FI142" i="1"/>
  <c r="GH128" i="1"/>
  <c r="GH142" i="1" s="1"/>
  <c r="HH142" i="1"/>
  <c r="HU142" i="1"/>
  <c r="IT128" i="1"/>
  <c r="IT142" i="1" s="1"/>
  <c r="JJ136" i="1"/>
  <c r="JR136" i="1" s="1"/>
  <c r="DL142" i="1"/>
  <c r="FX142" i="1"/>
  <c r="IJ142" i="1"/>
  <c r="V144" i="1"/>
  <c r="V146" i="1" s="1"/>
  <c r="AX146" i="1"/>
  <c r="BB144" i="1"/>
  <c r="BB146" i="1" s="1"/>
  <c r="CO146" i="1"/>
  <c r="CO201" i="1" s="1"/>
  <c r="DF146" i="1"/>
  <c r="FB144" i="1"/>
  <c r="FB146" i="1" s="1"/>
  <c r="EV146" i="1"/>
  <c r="HF146" i="1"/>
  <c r="HV144" i="1"/>
  <c r="HV146" i="1" s="1"/>
  <c r="CP145" i="1"/>
  <c r="AF162" i="1"/>
  <c r="BY162" i="1"/>
  <c r="GP149" i="1"/>
  <c r="HD162" i="1"/>
  <c r="HF149" i="1"/>
  <c r="HF162" i="1" s="1"/>
  <c r="HV149" i="1"/>
  <c r="HV162" i="1" s="1"/>
  <c r="IJ162" i="1"/>
  <c r="IZ162" i="1"/>
  <c r="CP150" i="1"/>
  <c r="CP162" i="1" s="1"/>
  <c r="HV150" i="1"/>
  <c r="CP152" i="1"/>
  <c r="HF152" i="1"/>
  <c r="JN153" i="1"/>
  <c r="ID153" i="1"/>
  <c r="JR153" i="1"/>
  <c r="JN156" i="1"/>
  <c r="JL157" i="1"/>
  <c r="JN158" i="1"/>
  <c r="JJ158" i="1"/>
  <c r="JR158" i="1" s="1"/>
  <c r="AB162" i="1"/>
  <c r="EH162" i="1"/>
  <c r="EZ162" i="1"/>
  <c r="BZ164" i="1"/>
  <c r="BZ165" i="1" s="1"/>
  <c r="L176" i="1"/>
  <c r="N171" i="1"/>
  <c r="N176" i="1" s="1"/>
  <c r="AB176" i="1"/>
  <c r="CP171" i="1"/>
  <c r="CP176" i="1" s="1"/>
  <c r="CJ176" i="1"/>
  <c r="FZ184" i="1"/>
  <c r="AJ185" i="1"/>
  <c r="CW201" i="1"/>
  <c r="CW184" i="1"/>
  <c r="CW185" i="1" s="1"/>
  <c r="JP183" i="1"/>
  <c r="DX142" i="1"/>
  <c r="EK142" i="1"/>
  <c r="GJ142" i="1"/>
  <c r="GW142" i="1"/>
  <c r="GW201" i="1" s="1"/>
  <c r="IV142" i="1"/>
  <c r="JI142" i="1"/>
  <c r="JQ128" i="1"/>
  <c r="JP135" i="1"/>
  <c r="JO142" i="1"/>
  <c r="AL144" i="1"/>
  <c r="AL146" i="1" s="1"/>
  <c r="CB146" i="1"/>
  <c r="CP144" i="1"/>
  <c r="CP146" i="1" s="1"/>
  <c r="BZ162" i="1"/>
  <c r="DE162" i="1"/>
  <c r="DE185" i="1" s="1"/>
  <c r="EJ162" i="1"/>
  <c r="FN162" i="1"/>
  <c r="FN185" i="1" s="1"/>
  <c r="FN188" i="1" s="1"/>
  <c r="GH149" i="1"/>
  <c r="GD162" i="1"/>
  <c r="GR162" i="1"/>
  <c r="N155" i="1"/>
  <c r="N162" i="1" s="1"/>
  <c r="JP156" i="1"/>
  <c r="JP158" i="1"/>
  <c r="AT160" i="1"/>
  <c r="AL161" i="1"/>
  <c r="IT161" i="1"/>
  <c r="JP140" i="1"/>
  <c r="DD142" i="1"/>
  <c r="FP142" i="1"/>
  <c r="IB142" i="1"/>
  <c r="HN144" i="1"/>
  <c r="HH146" i="1"/>
  <c r="JL144" i="1"/>
  <c r="V149" i="1"/>
  <c r="V162" i="1" s="1"/>
  <c r="T162" i="1"/>
  <c r="GT162" i="1"/>
  <c r="IN162" i="1"/>
  <c r="JL150" i="1"/>
  <c r="JQ158" i="1"/>
  <c r="JQ161" i="1"/>
  <c r="GV165" i="1"/>
  <c r="GX164" i="1"/>
  <c r="GX165" i="1" s="1"/>
  <c r="CB142" i="1"/>
  <c r="CB185" i="1" s="1"/>
  <c r="EN142" i="1"/>
  <c r="FA142" i="1"/>
  <c r="FA185" i="1" s="1"/>
  <c r="FA188" i="1" s="1"/>
  <c r="GZ142" i="1"/>
  <c r="HM142" i="1"/>
  <c r="HM201" i="1" s="1"/>
  <c r="CH144" i="1"/>
  <c r="CH146" i="1" s="1"/>
  <c r="DJ146" i="1"/>
  <c r="DN144" i="1"/>
  <c r="DN146" i="1" s="1"/>
  <c r="JB146" i="1"/>
  <c r="JP144" i="1"/>
  <c r="JP145" i="1"/>
  <c r="T146" i="1"/>
  <c r="CF146" i="1"/>
  <c r="EB146" i="1"/>
  <c r="GN146" i="1"/>
  <c r="HD146" i="1"/>
  <c r="IZ146" i="1"/>
  <c r="JP146" i="1" s="1"/>
  <c r="H162" i="1"/>
  <c r="BQ162" i="1"/>
  <c r="BQ185" i="1" s="1"/>
  <c r="CD162" i="1"/>
  <c r="CT162" i="1"/>
  <c r="DZ162" i="1"/>
  <c r="FA162" i="1"/>
  <c r="HJ162" i="1"/>
  <c r="IT149" i="1"/>
  <c r="IT162" i="1" s="1"/>
  <c r="IP162" i="1"/>
  <c r="JP150" i="1"/>
  <c r="JP152" i="1"/>
  <c r="CH153" i="1"/>
  <c r="JQ153" i="1"/>
  <c r="EL155" i="1"/>
  <c r="JL155" i="1"/>
  <c r="ED156" i="1"/>
  <c r="JL156" i="1"/>
  <c r="DV157" i="1"/>
  <c r="JR157" i="1" s="1"/>
  <c r="DN158" i="1"/>
  <c r="FR160" i="1"/>
  <c r="JN160" i="1"/>
  <c r="JJ165" i="1"/>
  <c r="JR165" i="1" s="1"/>
  <c r="JQ173" i="1"/>
  <c r="DP142" i="1"/>
  <c r="EC142" i="1"/>
  <c r="GB142" i="1"/>
  <c r="GO142" i="1"/>
  <c r="IN142" i="1"/>
  <c r="JA142" i="1"/>
  <c r="AP146" i="1"/>
  <c r="CX144" i="1"/>
  <c r="CX146" i="1" s="1"/>
  <c r="GH144" i="1"/>
  <c r="GH146" i="1" s="1"/>
  <c r="ID146" i="1"/>
  <c r="HN145" i="1"/>
  <c r="JL145" i="1"/>
  <c r="AN162" i="1"/>
  <c r="BR149" i="1"/>
  <c r="BR162" i="1" s="1"/>
  <c r="CH149" i="1"/>
  <c r="CH162" i="1" s="1"/>
  <c r="CF162" i="1"/>
  <c r="EB162" i="1"/>
  <c r="EN162" i="1"/>
  <c r="FT162" i="1"/>
  <c r="GJ162" i="1"/>
  <c r="JL162" i="1" s="1"/>
  <c r="HL162" i="1"/>
  <c r="HN149" i="1"/>
  <c r="ID149" i="1"/>
  <c r="JR149" i="1" s="1"/>
  <c r="IR162" i="1"/>
  <c r="CX150" i="1"/>
  <c r="HN150" i="1"/>
  <c r="CH152" i="1"/>
  <c r="HN152" i="1"/>
  <c r="JR152" i="1" s="1"/>
  <c r="JL152" i="1"/>
  <c r="ET153" i="1"/>
  <c r="GX155" i="1"/>
  <c r="GP156" i="1"/>
  <c r="GH157" i="1"/>
  <c r="FZ158" i="1"/>
  <c r="ID160" i="1"/>
  <c r="JR160" i="1" s="1"/>
  <c r="JP160" i="1"/>
  <c r="JN161" i="1"/>
  <c r="BV162" i="1"/>
  <c r="CN162" i="1"/>
  <c r="AC146" i="1"/>
  <c r="FV146" i="1"/>
  <c r="FZ144" i="1"/>
  <c r="JN145" i="1"/>
  <c r="BJ149" i="1"/>
  <c r="BJ162" i="1" s="1"/>
  <c r="BF162" i="1"/>
  <c r="CG162" i="1"/>
  <c r="DM162" i="1"/>
  <c r="DM201" i="1" s="1"/>
  <c r="GX162" i="1"/>
  <c r="JP149" i="1"/>
  <c r="JN150" i="1"/>
  <c r="JN152" i="1"/>
  <c r="JP157" i="1"/>
  <c r="JQ160" i="1"/>
  <c r="EF142" i="1"/>
  <c r="ES142" i="1"/>
  <c r="ES185" i="1" s="1"/>
  <c r="GR142" i="1"/>
  <c r="HE142" i="1"/>
  <c r="JD142" i="1"/>
  <c r="AD144" i="1"/>
  <c r="AD146" i="1" s="1"/>
  <c r="ET144" i="1"/>
  <c r="ET146" i="1" s="1"/>
  <c r="IT146" i="1"/>
  <c r="JJ146" i="1"/>
  <c r="JR145" i="1"/>
  <c r="AR162" i="1"/>
  <c r="BH162" i="1"/>
  <c r="ET149" i="1"/>
  <c r="ER162" i="1"/>
  <c r="GN162" i="1"/>
  <c r="JQ155" i="1"/>
  <c r="JQ157" i="1"/>
  <c r="JL160" i="1"/>
  <c r="JN165" i="1"/>
  <c r="JI176" i="1"/>
  <c r="JQ171" i="1"/>
  <c r="JN144" i="1"/>
  <c r="JI146" i="1"/>
  <c r="BB149" i="1"/>
  <c r="BB162" i="1" s="1"/>
  <c r="DN149" i="1"/>
  <c r="FZ149" i="1"/>
  <c r="FZ162" i="1" s="1"/>
  <c r="HM162" i="1"/>
  <c r="IL149" i="1"/>
  <c r="IL162" i="1" s="1"/>
  <c r="JL153" i="1"/>
  <c r="JJ156" i="1"/>
  <c r="FZ161" i="1"/>
  <c r="IB162" i="1"/>
  <c r="JH162" i="1"/>
  <c r="ED164" i="1"/>
  <c r="ED165" i="1" s="1"/>
  <c r="GH164" i="1"/>
  <c r="GH165" i="1" s="1"/>
  <c r="HN164" i="1"/>
  <c r="HN165" i="1" s="1"/>
  <c r="JD165" i="1"/>
  <c r="JL165" i="1" s="1"/>
  <c r="JL164" i="1"/>
  <c r="BX165" i="1"/>
  <c r="AS176" i="1"/>
  <c r="BV176" i="1"/>
  <c r="EC176" i="1"/>
  <c r="EC185" i="1" s="1"/>
  <c r="EC188" i="1" s="1"/>
  <c r="FI176" i="1"/>
  <c r="FZ171" i="1"/>
  <c r="HR176" i="1"/>
  <c r="HV171" i="1"/>
  <c r="HV176" i="1" s="1"/>
  <c r="IF176" i="1"/>
  <c r="IT171" i="1"/>
  <c r="IT176" i="1" s="1"/>
  <c r="AT173" i="1"/>
  <c r="AT176" i="1" s="1"/>
  <c r="DV173" i="1"/>
  <c r="DP176" i="1"/>
  <c r="N174" i="1"/>
  <c r="JJ174" i="1"/>
  <c r="AD175" i="1"/>
  <c r="JB175" i="1"/>
  <c r="JO176" i="1"/>
  <c r="GB184" i="1"/>
  <c r="GR184" i="1"/>
  <c r="GX178" i="1"/>
  <c r="JP179" i="1"/>
  <c r="GO162" i="1"/>
  <c r="JA162" i="1"/>
  <c r="JA185" i="1" s="1"/>
  <c r="JA188" i="1" s="1"/>
  <c r="JL149" i="1"/>
  <c r="JP155" i="1"/>
  <c r="JN157" i="1"/>
  <c r="GP161" i="1"/>
  <c r="JR161" i="1" s="1"/>
  <c r="AT164" i="1"/>
  <c r="AT165" i="1" s="1"/>
  <c r="JP164" i="1"/>
  <c r="JQ168" i="1"/>
  <c r="BX176" i="1"/>
  <c r="BZ171" i="1"/>
  <c r="FB171" i="1"/>
  <c r="FB176" i="1" s="1"/>
  <c r="EV176" i="1"/>
  <c r="HF176" i="1"/>
  <c r="JN173" i="1"/>
  <c r="JB173" i="1"/>
  <c r="FJ174" i="1"/>
  <c r="FZ174" i="1"/>
  <c r="JL174" i="1"/>
  <c r="JQ174" i="1"/>
  <c r="CP175" i="1"/>
  <c r="FP184" i="1"/>
  <c r="FR178" i="1"/>
  <c r="JP161" i="1"/>
  <c r="HT162" i="1"/>
  <c r="AH176" i="1"/>
  <c r="AL171" i="1"/>
  <c r="AL176" i="1" s="1"/>
  <c r="JL173" i="1"/>
  <c r="BZ174" i="1"/>
  <c r="EN184" i="1"/>
  <c r="FB184" i="1"/>
  <c r="JL178" i="1"/>
  <c r="FZ179" i="1"/>
  <c r="FX184" i="1"/>
  <c r="FX185" i="1" s="1"/>
  <c r="JI202" i="1"/>
  <c r="IN146" i="1"/>
  <c r="JL146" i="1" s="1"/>
  <c r="AT149" i="1"/>
  <c r="AT162" i="1" s="1"/>
  <c r="DF149" i="1"/>
  <c r="DF162" i="1" s="1"/>
  <c r="FR149" i="1"/>
  <c r="HE162" i="1"/>
  <c r="HE185" i="1" s="1"/>
  <c r="JN149" i="1"/>
  <c r="DN161" i="1"/>
  <c r="AL164" i="1"/>
  <c r="AL165" i="1" s="1"/>
  <c r="GP164" i="1"/>
  <c r="GP165" i="1" s="1"/>
  <c r="IT164" i="1"/>
  <c r="IT165" i="1" s="1"/>
  <c r="JQ165" i="1"/>
  <c r="AX165" i="1"/>
  <c r="JH165" i="1"/>
  <c r="AJ176" i="1"/>
  <c r="EJ176" i="1"/>
  <c r="EL171" i="1"/>
  <c r="EL176" i="1" s="1"/>
  <c r="HH176" i="1"/>
  <c r="HN171" i="1"/>
  <c r="HN176" i="1" s="1"/>
  <c r="V173" i="1"/>
  <c r="BB174" i="1"/>
  <c r="AV176" i="1"/>
  <c r="HV174" i="1"/>
  <c r="IL174" i="1"/>
  <c r="JN175" i="1"/>
  <c r="JP175" i="1"/>
  <c r="IS162" i="1"/>
  <c r="ED161" i="1"/>
  <c r="DF164" i="1"/>
  <c r="DF165" i="1" s="1"/>
  <c r="CN165" i="1"/>
  <c r="CN185" i="1" s="1"/>
  <c r="DJ165" i="1"/>
  <c r="JQ169" i="1"/>
  <c r="AK176" i="1"/>
  <c r="AK201" i="1" s="1"/>
  <c r="CT176" i="1"/>
  <c r="CT185" i="1" s="1"/>
  <c r="CX171" i="1"/>
  <c r="CX176" i="1" s="1"/>
  <c r="DV171" i="1"/>
  <c r="DV176" i="1" s="1"/>
  <c r="FQ176" i="1"/>
  <c r="FR173" i="1"/>
  <c r="JQ175" i="1"/>
  <c r="BD184" i="1"/>
  <c r="BD185" i="1" s="1"/>
  <c r="BD188" i="1" s="1"/>
  <c r="BT184" i="1"/>
  <c r="BT185" i="1" s="1"/>
  <c r="BT188" i="1" s="1"/>
  <c r="BZ178" i="1"/>
  <c r="JL182" i="1"/>
  <c r="JQ183" i="1"/>
  <c r="HU162" i="1"/>
  <c r="EZ165" i="1"/>
  <c r="EZ185" i="1" s="1"/>
  <c r="FV165" i="1"/>
  <c r="AD171" i="1"/>
  <c r="X176" i="1"/>
  <c r="CV176" i="1"/>
  <c r="CV185" i="1" s="1"/>
  <c r="FD176" i="1"/>
  <c r="FR176" i="1"/>
  <c r="GV176" i="1"/>
  <c r="GX171" i="1"/>
  <c r="JF176" i="1"/>
  <c r="JN171" i="1"/>
  <c r="JJ171" i="1"/>
  <c r="DN174" i="1"/>
  <c r="DH176" i="1"/>
  <c r="AR184" i="1"/>
  <c r="AT178" i="1"/>
  <c r="DS185" i="1"/>
  <c r="AL149" i="1"/>
  <c r="AL162" i="1" s="1"/>
  <c r="CX149" i="1"/>
  <c r="CX162" i="1" s="1"/>
  <c r="FJ149" i="1"/>
  <c r="FJ162" i="1" s="1"/>
  <c r="GW162" i="1"/>
  <c r="GW185" i="1" s="1"/>
  <c r="JI162" i="1"/>
  <c r="JQ162" i="1" s="1"/>
  <c r="JQ149" i="1"/>
  <c r="EL164" i="1"/>
  <c r="EL165" i="1" s="1"/>
  <c r="J176" i="1"/>
  <c r="FF176" i="1"/>
  <c r="FF185" i="1" s="1"/>
  <c r="FJ171" i="1"/>
  <c r="FT176" i="1"/>
  <c r="JP173" i="1"/>
  <c r="GX174" i="1"/>
  <c r="JL175" i="1"/>
  <c r="P185" i="1"/>
  <c r="IV185" i="1"/>
  <c r="JQ164" i="1"/>
  <c r="JR167" i="1"/>
  <c r="JR169" i="1" s="1"/>
  <c r="V171" i="1"/>
  <c r="CH171" i="1"/>
  <c r="CH176" i="1" s="1"/>
  <c r="ET171" i="1"/>
  <c r="ET176" i="1" s="1"/>
  <c r="GT176" i="1"/>
  <c r="HT176" i="1"/>
  <c r="JH176" i="1"/>
  <c r="JP171" i="1"/>
  <c r="R184" i="1"/>
  <c r="R185" i="1" s="1"/>
  <c r="V178" i="1"/>
  <c r="AS184" i="1"/>
  <c r="AS185" i="1" s="1"/>
  <c r="CL184" i="1"/>
  <c r="CL185" i="1" s="1"/>
  <c r="CX178" i="1"/>
  <c r="DL184" i="1"/>
  <c r="DL185" i="1" s="1"/>
  <c r="EP184" i="1"/>
  <c r="EP185" i="1" s="1"/>
  <c r="ET178" i="1"/>
  <c r="HJ184" i="1"/>
  <c r="HV178" i="1"/>
  <c r="IJ184" i="1"/>
  <c r="IJ185" i="1" s="1"/>
  <c r="FB180" i="1"/>
  <c r="CX181" i="1"/>
  <c r="HV181" i="1"/>
  <c r="JL181" i="1"/>
  <c r="CX182" i="1"/>
  <c r="HV182" i="1"/>
  <c r="AD183" i="1"/>
  <c r="AD184" i="1" s="1"/>
  <c r="ET183" i="1"/>
  <c r="BE185" i="1"/>
  <c r="CM185" i="1"/>
  <c r="CM188" i="1" s="1"/>
  <c r="GM185" i="1"/>
  <c r="GM188" i="1" s="1"/>
  <c r="BJ178" i="1"/>
  <c r="BH184" i="1"/>
  <c r="DM185" i="1"/>
  <c r="ED178" i="1"/>
  <c r="GF184" i="1"/>
  <c r="GF185" i="1" s="1"/>
  <c r="GH178" i="1"/>
  <c r="IZ184" i="1"/>
  <c r="JB178" i="1"/>
  <c r="JB184" i="1" s="1"/>
  <c r="FR180" i="1"/>
  <c r="BJ181" i="1"/>
  <c r="GH181" i="1"/>
  <c r="BJ182" i="1"/>
  <c r="GH182" i="1"/>
  <c r="JN183" i="1"/>
  <c r="BG185" i="1"/>
  <c r="BG188" i="1" s="1"/>
  <c r="HJ176" i="1"/>
  <c r="IJ176" i="1"/>
  <c r="JP174" i="1"/>
  <c r="Y185" i="1"/>
  <c r="BM185" i="1"/>
  <c r="BM188" i="1" s="1"/>
  <c r="BU185" i="1"/>
  <c r="DY185" i="1"/>
  <c r="U185" i="1"/>
  <c r="BI185" i="1"/>
  <c r="DN184" i="1"/>
  <c r="FH185" i="1"/>
  <c r="HZ185" i="1"/>
  <c r="HZ188" i="1" s="1"/>
  <c r="JN178" i="1"/>
  <c r="BZ179" i="1"/>
  <c r="GX179" i="1"/>
  <c r="JL179" i="1"/>
  <c r="ED180" i="1"/>
  <c r="HN180" i="1"/>
  <c r="HN184" i="1" s="1"/>
  <c r="EC202" i="1"/>
  <c r="JB181" i="1"/>
  <c r="CP183" i="1"/>
  <c r="JJ183" i="1"/>
  <c r="AA185" i="1"/>
  <c r="AA188" i="1" s="1"/>
  <c r="HK185" i="1"/>
  <c r="GL176" i="1"/>
  <c r="HL176" i="1"/>
  <c r="IX176" i="1"/>
  <c r="BN176" i="1"/>
  <c r="DZ176" i="1"/>
  <c r="H184" i="1"/>
  <c r="H185" i="1" s="1"/>
  <c r="N178" i="1"/>
  <c r="N184" i="1" s="1"/>
  <c r="BL185" i="1"/>
  <c r="BL188" i="1" s="1"/>
  <c r="CP184" i="1"/>
  <c r="CP185" i="1" s="1"/>
  <c r="DD184" i="1"/>
  <c r="DP185" i="1"/>
  <c r="DP188" i="1" s="1"/>
  <c r="EF184" i="1"/>
  <c r="EL178" i="1"/>
  <c r="EL184" i="1" s="1"/>
  <c r="GJ185" i="1"/>
  <c r="GZ185" i="1"/>
  <c r="IB184" i="1"/>
  <c r="IN185" i="1"/>
  <c r="IN188" i="1" s="1"/>
  <c r="JD184" i="1"/>
  <c r="JJ178" i="1"/>
  <c r="BJ179" i="1"/>
  <c r="CX179" i="1"/>
  <c r="DN179" i="1"/>
  <c r="GH179" i="1"/>
  <c r="IL179" i="1"/>
  <c r="IL184" i="1" s="1"/>
  <c r="ID180" i="1"/>
  <c r="JR180" i="1" s="1"/>
  <c r="JN180" i="1"/>
  <c r="V181" i="1"/>
  <c r="ET181" i="1"/>
  <c r="HY184" i="1"/>
  <c r="HY185" i="1" s="1"/>
  <c r="HY188" i="1" s="1"/>
  <c r="JM181" i="1"/>
  <c r="EB184" i="1"/>
  <c r="L187" i="1"/>
  <c r="N186" i="1"/>
  <c r="N187" i="1" s="1"/>
  <c r="JP186" i="1"/>
  <c r="AP188" i="1"/>
  <c r="BB171" i="1"/>
  <c r="BB176" i="1" s="1"/>
  <c r="DN171" i="1"/>
  <c r="HZ176" i="1"/>
  <c r="IL171" i="1"/>
  <c r="IZ176" i="1"/>
  <c r="JL171" i="1"/>
  <c r="Z184" i="1"/>
  <c r="Z185" i="1" s="1"/>
  <c r="AL178" i="1"/>
  <c r="AL184" i="1" s="1"/>
  <c r="AZ184" i="1"/>
  <c r="AZ185" i="1" s="1"/>
  <c r="AZ188" i="1" s="1"/>
  <c r="CD184" i="1"/>
  <c r="CH178" i="1"/>
  <c r="CH184" i="1" s="1"/>
  <c r="EX184" i="1"/>
  <c r="EX185" i="1" s="1"/>
  <c r="FJ178" i="1"/>
  <c r="FJ184" i="1" s="1"/>
  <c r="HB184" i="1"/>
  <c r="HF178" i="1"/>
  <c r="HF184" i="1" s="1"/>
  <c r="JQ178" i="1"/>
  <c r="JN179" i="1"/>
  <c r="AT180" i="1"/>
  <c r="GP180" i="1"/>
  <c r="JP180" i="1"/>
  <c r="AL181" i="1"/>
  <c r="GO201" i="1"/>
  <c r="FM185" i="1"/>
  <c r="HB176" i="1"/>
  <c r="IB176" i="1"/>
  <c r="GK185" i="1"/>
  <c r="GK188" i="1" s="1"/>
  <c r="IW185" i="1"/>
  <c r="L184" i="1"/>
  <c r="BA184" i="1"/>
  <c r="BA185" i="1" s="1"/>
  <c r="BR178" i="1"/>
  <c r="CF184" i="1"/>
  <c r="DF178" i="1"/>
  <c r="DV178" i="1"/>
  <c r="DT184" i="1"/>
  <c r="DT185" i="1" s="1"/>
  <c r="DT188" i="1" s="1"/>
  <c r="GN184" i="1"/>
  <c r="GP178" i="1"/>
  <c r="HD184" i="1"/>
  <c r="ID178" i="1"/>
  <c r="ID184" i="1" s="1"/>
  <c r="IR184" i="1"/>
  <c r="IR185" i="1" s="1"/>
  <c r="IT178" i="1"/>
  <c r="IT184" i="1" s="1"/>
  <c r="DV181" i="1"/>
  <c r="IC181" i="1"/>
  <c r="IC184" i="1" s="1"/>
  <c r="IC185" i="1" s="1"/>
  <c r="IC188" i="1" s="1"/>
  <c r="JN181" i="1"/>
  <c r="DV182" i="1"/>
  <c r="IT182" i="1"/>
  <c r="JN182" i="1"/>
  <c r="BR183" i="1"/>
  <c r="BP184" i="1"/>
  <c r="GD176" i="1"/>
  <c r="GP171" i="1"/>
  <c r="GP176" i="1" s="1"/>
  <c r="HD176" i="1"/>
  <c r="IP176" i="1"/>
  <c r="JB171" i="1"/>
  <c r="JB176" i="1" s="1"/>
  <c r="M185" i="1"/>
  <c r="AC185" i="1"/>
  <c r="BB184" i="1"/>
  <c r="CG185" i="1"/>
  <c r="DU185" i="1"/>
  <c r="DU188" i="1" s="1"/>
  <c r="EK185" i="1"/>
  <c r="GO185" i="1"/>
  <c r="JI184" i="1"/>
  <c r="JL180" i="1"/>
  <c r="BQ202" i="1"/>
  <c r="GO202" i="1"/>
  <c r="JP181" i="1"/>
  <c r="JP182" i="1"/>
  <c r="DQ185" i="1"/>
  <c r="EY185" i="1"/>
  <c r="EY188" i="1" s="1"/>
  <c r="BA202" i="1"/>
  <c r="DM202" i="1"/>
  <c r="FY202" i="1"/>
  <c r="HW185" i="1"/>
  <c r="AS201" i="1"/>
  <c r="DU201" i="1"/>
  <c r="AG185" i="1"/>
  <c r="CS185" i="1"/>
  <c r="CS188" i="1" s="1"/>
  <c r="GU185" i="1"/>
  <c r="IA184" i="1"/>
  <c r="IA185" i="1" s="1"/>
  <c r="IA188" i="1" s="1"/>
  <c r="BA188" i="1"/>
  <c r="FH188" i="1"/>
  <c r="AN184" i="1"/>
  <c r="AN185" i="1" s="1"/>
  <c r="AN188" i="1" s="1"/>
  <c r="BN184" i="1"/>
  <c r="CZ184" i="1"/>
  <c r="CZ185" i="1" s="1"/>
  <c r="CZ188" i="1" s="1"/>
  <c r="DZ184" i="1"/>
  <c r="FL184" i="1"/>
  <c r="FL185" i="1" s="1"/>
  <c r="FL188" i="1" s="1"/>
  <c r="FY184" i="1"/>
  <c r="FY185" i="1" s="1"/>
  <c r="GL184" i="1"/>
  <c r="GL185" i="1" s="1"/>
  <c r="GL188" i="1" s="1"/>
  <c r="HL184" i="1"/>
  <c r="HX184" i="1"/>
  <c r="HX185" i="1" s="1"/>
  <c r="HX188" i="1" s="1"/>
  <c r="IK184" i="1"/>
  <c r="IK185" i="1" s="1"/>
  <c r="IX184" i="1"/>
  <c r="IX185" i="1" s="1"/>
  <c r="IX188" i="1" s="1"/>
  <c r="AC202" i="1"/>
  <c r="CO202" i="1"/>
  <c r="FA202" i="1"/>
  <c r="HM202" i="1"/>
  <c r="HX181" i="1"/>
  <c r="ID181" i="1" s="1"/>
  <c r="BI201" i="1"/>
  <c r="EK201" i="1"/>
  <c r="FY201" i="1"/>
  <c r="AI185" i="1"/>
  <c r="AI188" i="1" s="1"/>
  <c r="BO185" i="1"/>
  <c r="BO188" i="1" s="1"/>
  <c r="CU185" i="1"/>
  <c r="CU188" i="1" s="1"/>
  <c r="EA185" i="1"/>
  <c r="EA188" i="1" s="1"/>
  <c r="FW185" i="1"/>
  <c r="FW188" i="1" s="1"/>
  <c r="ES188" i="1"/>
  <c r="AJ188" i="1"/>
  <c r="AF184" i="1"/>
  <c r="AF185" i="1" s="1"/>
  <c r="AF188" i="1" s="1"/>
  <c r="BF184" i="1"/>
  <c r="CR184" i="1"/>
  <c r="CR185" i="1" s="1"/>
  <c r="DR184" i="1"/>
  <c r="DR185" i="1" s="1"/>
  <c r="DR188" i="1" s="1"/>
  <c r="FD184" i="1"/>
  <c r="FD185" i="1" s="1"/>
  <c r="FD188" i="1" s="1"/>
  <c r="FQ184" i="1"/>
  <c r="GD184" i="1"/>
  <c r="GD185" i="1" s="1"/>
  <c r="GD188" i="1" s="1"/>
  <c r="HP184" i="1"/>
  <c r="HP185" i="1" s="1"/>
  <c r="IP184" i="1"/>
  <c r="U202" i="1"/>
  <c r="CG202" i="1"/>
  <c r="ES202" i="1"/>
  <c r="HE202" i="1"/>
  <c r="JK181" i="1"/>
  <c r="M201" i="1"/>
  <c r="BA201" i="1"/>
  <c r="ED183" i="1"/>
  <c r="FR183" i="1"/>
  <c r="IS201" i="1"/>
  <c r="Q185" i="1"/>
  <c r="AW185" i="1"/>
  <c r="CC185" i="1"/>
  <c r="CC188" i="1" s="1"/>
  <c r="DI185" i="1"/>
  <c r="EO185" i="1"/>
  <c r="EO188" i="1" s="1"/>
  <c r="FO185" i="1"/>
  <c r="FO188" i="1" s="1"/>
  <c r="Z188" i="1"/>
  <c r="BI202" i="1"/>
  <c r="DU202" i="1"/>
  <c r="GG202" i="1"/>
  <c r="JA202" i="1"/>
  <c r="EC201" i="1"/>
  <c r="JI201" i="1"/>
  <c r="G185" i="1"/>
  <c r="G188" i="1" s="1"/>
  <c r="S185" i="1"/>
  <c r="S188" i="1" s="1"/>
  <c r="AY185" i="1"/>
  <c r="AY188" i="1" s="1"/>
  <c r="CE185" i="1"/>
  <c r="CE188" i="1" s="1"/>
  <c r="DK185" i="1"/>
  <c r="DK188" i="1" s="1"/>
  <c r="EQ185" i="1"/>
  <c r="EQ188" i="1" s="1"/>
  <c r="GC185" i="1"/>
  <c r="GC188" i="1" s="1"/>
  <c r="HC185" i="1"/>
  <c r="HC188" i="1" s="1"/>
  <c r="HQ185" i="1"/>
  <c r="DE188" i="1"/>
  <c r="IR187" i="1"/>
  <c r="IT186" i="1"/>
  <c r="IT187" i="1" s="1"/>
  <c r="O188" i="1"/>
  <c r="HO188" i="1"/>
  <c r="IW188" i="1"/>
  <c r="CK185" i="1"/>
  <c r="EG185" i="1"/>
  <c r="EW185" i="1"/>
  <c r="FU185" i="1"/>
  <c r="GS185" i="1"/>
  <c r="GS188" i="1" s="1"/>
  <c r="HA185" i="1"/>
  <c r="HI185" i="1"/>
  <c r="IG185" i="1"/>
  <c r="IG188" i="1" s="1"/>
  <c r="JE185" i="1"/>
  <c r="JM176" i="1"/>
  <c r="J184" i="1"/>
  <c r="AV184" i="1"/>
  <c r="AV185" i="1" s="1"/>
  <c r="BV184" i="1"/>
  <c r="BV185" i="1" s="1"/>
  <c r="BV188" i="1" s="1"/>
  <c r="DH184" i="1"/>
  <c r="DH185" i="1" s="1"/>
  <c r="EH184" i="1"/>
  <c r="EH185" i="1" s="1"/>
  <c r="FT184" i="1"/>
  <c r="GG184" i="1"/>
  <c r="GG185" i="1" s="1"/>
  <c r="GT184" i="1"/>
  <c r="GT185" i="1" s="1"/>
  <c r="GT188" i="1" s="1"/>
  <c r="HT184" i="1"/>
  <c r="IF184" i="1"/>
  <c r="IF185" i="1" s="1"/>
  <c r="IS184" i="1"/>
  <c r="IS185" i="1" s="1"/>
  <c r="IS188" i="1" s="1"/>
  <c r="JF184" i="1"/>
  <c r="AK202" i="1"/>
  <c r="CW202" i="1"/>
  <c r="FI202" i="1"/>
  <c r="HU202" i="1"/>
  <c r="AC201" i="1"/>
  <c r="BQ201" i="1"/>
  <c r="DF183" i="1"/>
  <c r="GG201" i="1"/>
  <c r="HU201" i="1"/>
  <c r="JL183" i="1"/>
  <c r="I185" i="1"/>
  <c r="I188" i="1" s="1"/>
  <c r="AO185" i="1"/>
  <c r="AO188" i="1" s="1"/>
  <c r="DA185" i="1"/>
  <c r="FE185" i="1"/>
  <c r="FE188" i="1" s="1"/>
  <c r="GE185" i="1"/>
  <c r="GE188" i="1" s="1"/>
  <c r="HS185" i="1"/>
  <c r="HS188" i="1" s="1"/>
  <c r="CB187" i="1"/>
  <c r="CB188" i="1" s="1"/>
  <c r="CH186" i="1"/>
  <c r="CH187" i="1" s="1"/>
  <c r="AU188" i="1"/>
  <c r="DG188" i="1"/>
  <c r="DW188" i="1"/>
  <c r="X184" i="1"/>
  <c r="X185" i="1" s="1"/>
  <c r="X188" i="1" s="1"/>
  <c r="AX184" i="1"/>
  <c r="AX185" i="1" s="1"/>
  <c r="AX188" i="1" s="1"/>
  <c r="CJ184" i="1"/>
  <c r="DJ185" i="1"/>
  <c r="EV185" i="1"/>
  <c r="EV188" i="1" s="1"/>
  <c r="FI185" i="1"/>
  <c r="FI188" i="1" s="1"/>
  <c r="FV185" i="1"/>
  <c r="HH185" i="1"/>
  <c r="HH188" i="1" s="1"/>
  <c r="HU185" i="1"/>
  <c r="HU188" i="1" s="1"/>
  <c r="IH185" i="1"/>
  <c r="IH188" i="1" s="1"/>
  <c r="JP178" i="1"/>
  <c r="M202" i="1"/>
  <c r="BY202" i="1"/>
  <c r="EK202" i="1"/>
  <c r="GW202" i="1"/>
  <c r="AT183" i="1"/>
  <c r="IK201" i="1"/>
  <c r="K185" i="1"/>
  <c r="K188" i="1" s="1"/>
  <c r="AQ185" i="1"/>
  <c r="AQ188" i="1" s="1"/>
  <c r="BW185" i="1"/>
  <c r="BW188" i="1" s="1"/>
  <c r="DC185" i="1"/>
  <c r="DC188" i="1" s="1"/>
  <c r="EI185" i="1"/>
  <c r="FG185" i="1"/>
  <c r="FG188" i="1" s="1"/>
  <c r="IO185" i="1"/>
  <c r="JM184" i="1"/>
  <c r="JM185" i="1" s="1"/>
  <c r="FZ186" i="1"/>
  <c r="FZ187" i="1" s="1"/>
  <c r="FV187" i="1"/>
  <c r="FV188" i="1" s="1"/>
  <c r="CQ188" i="1"/>
  <c r="O185" i="1"/>
  <c r="W185" i="1"/>
  <c r="W188" i="1" s="1"/>
  <c r="AE185" i="1"/>
  <c r="AM185" i="1"/>
  <c r="AM188" i="1" s="1"/>
  <c r="AU185" i="1"/>
  <c r="BC185" i="1"/>
  <c r="BC188" i="1" s="1"/>
  <c r="BK185" i="1"/>
  <c r="BS185" i="1"/>
  <c r="CA185" i="1"/>
  <c r="CI185" i="1"/>
  <c r="CI188" i="1" s="1"/>
  <c r="CQ185" i="1"/>
  <c r="CY185" i="1"/>
  <c r="CY188" i="1" s="1"/>
  <c r="DG185" i="1"/>
  <c r="DO185" i="1"/>
  <c r="DO188" i="1" s="1"/>
  <c r="DW185" i="1"/>
  <c r="EE185" i="1"/>
  <c r="EE188" i="1" s="1"/>
  <c r="EM185" i="1"/>
  <c r="EM188" i="1" s="1"/>
  <c r="EU185" i="1"/>
  <c r="EU188" i="1" s="1"/>
  <c r="FC185" i="1"/>
  <c r="FK185" i="1"/>
  <c r="FK188" i="1" s="1"/>
  <c r="FS185" i="1"/>
  <c r="FS188" i="1" s="1"/>
  <c r="GA185" i="1"/>
  <c r="GI185" i="1"/>
  <c r="GQ185" i="1"/>
  <c r="GQ188" i="1" s="1"/>
  <c r="GY185" i="1"/>
  <c r="GY188" i="1" s="1"/>
  <c r="HG185" i="1"/>
  <c r="HG188" i="1" s="1"/>
  <c r="HO185" i="1"/>
  <c r="IE185" i="1"/>
  <c r="IE188" i="1" s="1"/>
  <c r="IM185" i="1"/>
  <c r="IU185" i="1"/>
  <c r="JC185" i="1"/>
  <c r="JC188" i="1" s="1"/>
  <c r="JK184" i="1"/>
  <c r="M188" i="1"/>
  <c r="BB186" i="1"/>
  <c r="BB187" i="1" s="1"/>
  <c r="BR186" i="1"/>
  <c r="BR187" i="1" s="1"/>
  <c r="CR188" i="1"/>
  <c r="DF186" i="1"/>
  <c r="DF187" i="1" s="1"/>
  <c r="EH188" i="1"/>
  <c r="ET186" i="1"/>
  <c r="ET187" i="1" s="1"/>
  <c r="HP188" i="1"/>
  <c r="ID186" i="1"/>
  <c r="ID187" i="1" s="1"/>
  <c r="Q188" i="1"/>
  <c r="AW188" i="1"/>
  <c r="BS188" i="1"/>
  <c r="DI188" i="1"/>
  <c r="DX188" i="1"/>
  <c r="FM188" i="1"/>
  <c r="GU188" i="1"/>
  <c r="HQ188" i="1"/>
  <c r="JA201" i="1"/>
  <c r="AD186" i="1"/>
  <c r="AD187" i="1" s="1"/>
  <c r="BQ188" i="1"/>
  <c r="CT188" i="1"/>
  <c r="DH188" i="1"/>
  <c r="FY188" i="1"/>
  <c r="IF188" i="1"/>
  <c r="R188" i="1"/>
  <c r="AB187" i="1"/>
  <c r="AB188" i="1" s="1"/>
  <c r="BU188" i="1"/>
  <c r="DY188" i="1"/>
  <c r="IM188" i="1"/>
  <c r="JK187" i="1"/>
  <c r="DE201" i="1"/>
  <c r="FQ201" i="1"/>
  <c r="IC201" i="1"/>
  <c r="P188" i="1"/>
  <c r="AC188" i="1"/>
  <c r="AS188" i="1"/>
  <c r="CG188" i="1"/>
  <c r="CX186" i="1"/>
  <c r="CX187" i="1" s="1"/>
  <c r="DJ188" i="1"/>
  <c r="DV186" i="1"/>
  <c r="DV187" i="1" s="1"/>
  <c r="EX188" i="1"/>
  <c r="CV187" i="1"/>
  <c r="CV188" i="1" s="1"/>
  <c r="DL188" i="1"/>
  <c r="EW188" i="1"/>
  <c r="GI188" i="1"/>
  <c r="HA188" i="1"/>
  <c r="HW188" i="1"/>
  <c r="JM187" i="1"/>
  <c r="U201" i="1"/>
  <c r="CG201" i="1"/>
  <c r="ES201" i="1"/>
  <c r="HE201" i="1"/>
  <c r="AT186" i="1"/>
  <c r="AT187" i="1" s="1"/>
  <c r="CW188" i="1"/>
  <c r="EL186" i="1"/>
  <c r="EL187" i="1" s="1"/>
  <c r="EZ187" i="1"/>
  <c r="FB186" i="1"/>
  <c r="FB187" i="1" s="1"/>
  <c r="HE188" i="1"/>
  <c r="AE188" i="1"/>
  <c r="BK188" i="1"/>
  <c r="CK188" i="1"/>
  <c r="FU188" i="1"/>
  <c r="GJ188" i="1"/>
  <c r="IO188" i="1"/>
  <c r="JO187" i="1"/>
  <c r="JG188" i="1"/>
  <c r="II185" i="1"/>
  <c r="II188" i="1" s="1"/>
  <c r="IQ185" i="1"/>
  <c r="IY185" i="1"/>
  <c r="IY188" i="1" s="1"/>
  <c r="JG185" i="1"/>
  <c r="JO184" i="1"/>
  <c r="AV188" i="1"/>
  <c r="BI188" i="1"/>
  <c r="DM188" i="1"/>
  <c r="GF188" i="1"/>
  <c r="IK188" i="1"/>
  <c r="AG188" i="1"/>
  <c r="BX187" i="1"/>
  <c r="DA188" i="1"/>
  <c r="EG188" i="1"/>
  <c r="FC188" i="1"/>
  <c r="IQ188" i="1"/>
  <c r="H188" i="1"/>
  <c r="U188" i="1"/>
  <c r="AL186" i="1"/>
  <c r="AL187" i="1" s="1"/>
  <c r="DB188" i="1"/>
  <c r="DN186" i="1"/>
  <c r="DN187" i="1" s="1"/>
  <c r="EB187" i="1"/>
  <c r="ED186" i="1"/>
  <c r="ED187" i="1" s="1"/>
  <c r="EP188" i="1"/>
  <c r="FR186" i="1"/>
  <c r="FR187" i="1" s="1"/>
  <c r="JN186" i="1"/>
  <c r="CA188" i="1"/>
  <c r="DQ188" i="1"/>
  <c r="EI188" i="1"/>
  <c r="HI188" i="1"/>
  <c r="IU188" i="1"/>
  <c r="AK188" i="1"/>
  <c r="CP186" i="1"/>
  <c r="CP187" i="1" s="1"/>
  <c r="CP188" i="1" s="1"/>
  <c r="CP190" i="1" s="1"/>
  <c r="FF188" i="1"/>
  <c r="GH186" i="1"/>
  <c r="GH187" i="1" s="1"/>
  <c r="HL187" i="1"/>
  <c r="HN186" i="1"/>
  <c r="HN187" i="1" s="1"/>
  <c r="Y188" i="1"/>
  <c r="BE188" i="1"/>
  <c r="CN187" i="1"/>
  <c r="CN188" i="1" s="1"/>
  <c r="DS188" i="1"/>
  <c r="GA188" i="1"/>
  <c r="HK188" i="1"/>
  <c r="IV188" i="1"/>
  <c r="EK188" i="1"/>
  <c r="FJ186" i="1"/>
  <c r="FJ187" i="1" s="1"/>
  <c r="FX188" i="1"/>
  <c r="GW188" i="1"/>
  <c r="HV186" i="1"/>
  <c r="HV187" i="1" s="1"/>
  <c r="IJ188" i="1"/>
  <c r="JQ187" i="1"/>
  <c r="JQ186" i="1"/>
  <c r="JE188" i="1"/>
  <c r="GZ187" i="1"/>
  <c r="GZ188" i="1" s="1"/>
  <c r="HM188" i="1"/>
  <c r="GO188" i="1"/>
  <c r="GP186" i="1"/>
  <c r="GP187" i="1" s="1"/>
  <c r="JB186" i="1"/>
  <c r="JB187" i="1" s="1"/>
  <c r="CL188" i="1"/>
  <c r="GG188" i="1"/>
  <c r="IS191" i="1" l="1"/>
  <c r="IR190" i="1" s="1"/>
  <c r="IS200" i="1"/>
  <c r="FI191" i="1"/>
  <c r="FI200" i="1"/>
  <c r="IC191" i="1"/>
  <c r="JA191" i="1"/>
  <c r="JA200" i="1"/>
  <c r="FA191" i="1"/>
  <c r="DM191" i="1"/>
  <c r="DL190" i="1" s="1"/>
  <c r="DM200" i="1"/>
  <c r="FY191" i="1"/>
  <c r="FX190" i="1" s="1"/>
  <c r="FY200" i="1"/>
  <c r="JL176" i="1"/>
  <c r="JR129" i="1"/>
  <c r="JO188" i="1"/>
  <c r="DF184" i="1"/>
  <c r="HM191" i="1"/>
  <c r="HL190" i="1" s="1"/>
  <c r="HM200" i="1"/>
  <c r="GW200" i="1"/>
  <c r="GW191" i="1"/>
  <c r="M200" i="1"/>
  <c r="M191" i="1"/>
  <c r="L190" i="1" s="1"/>
  <c r="JR179" i="1"/>
  <c r="CO185" i="1"/>
  <c r="CO188" i="1" s="1"/>
  <c r="HJ185" i="1"/>
  <c r="HJ188" i="1" s="1"/>
  <c r="AD176" i="1"/>
  <c r="AD185" i="1" s="1"/>
  <c r="AD188" i="1" s="1"/>
  <c r="AD190" i="1" s="1"/>
  <c r="JR175" i="1"/>
  <c r="JQ142" i="1"/>
  <c r="HE200" i="1"/>
  <c r="HE191" i="1"/>
  <c r="JQ184" i="1"/>
  <c r="JI185" i="1"/>
  <c r="JI188" i="1" s="1"/>
  <c r="BJ184" i="1"/>
  <c r="JR156" i="1"/>
  <c r="JJ162" i="1"/>
  <c r="IK191" i="1"/>
  <c r="IJ190" i="1" s="1"/>
  <c r="IK200" i="1"/>
  <c r="JK193" i="1"/>
  <c r="JK185" i="1"/>
  <c r="ES200" i="1"/>
  <c r="ES191" i="1"/>
  <c r="ER190" i="1" s="1"/>
  <c r="CG200" i="1"/>
  <c r="CG191" i="1"/>
  <c r="DE191" i="1"/>
  <c r="DD190" i="1" s="1"/>
  <c r="DE200" i="1"/>
  <c r="JR182" i="1"/>
  <c r="JP176" i="1"/>
  <c r="BA191" i="1"/>
  <c r="AZ190" i="1" s="1"/>
  <c r="BA200" i="1"/>
  <c r="JM188" i="1"/>
  <c r="EK200" i="1"/>
  <c r="EK191" i="1"/>
  <c r="EJ190" i="1" s="1"/>
  <c r="AS191" i="1"/>
  <c r="AR190" i="1" s="1"/>
  <c r="AS200" i="1"/>
  <c r="FA201" i="1"/>
  <c r="FA200" i="1" s="1"/>
  <c r="JP165" i="1"/>
  <c r="JL142" i="1"/>
  <c r="FZ146" i="1"/>
  <c r="JR144" i="1"/>
  <c r="JR150" i="1"/>
  <c r="JN162" i="1"/>
  <c r="IC190" i="1"/>
  <c r="DU191" i="1"/>
  <c r="DT190" i="1" s="1"/>
  <c r="DU200" i="1"/>
  <c r="BQ191" i="1"/>
  <c r="BP190" i="1" s="1"/>
  <c r="BQ200" i="1"/>
  <c r="IR188" i="1"/>
  <c r="JP187" i="1"/>
  <c r="GG191" i="1"/>
  <c r="GF190" i="1" s="1"/>
  <c r="GG200" i="1"/>
  <c r="AK191" i="1"/>
  <c r="AK200" i="1"/>
  <c r="AC191" i="1"/>
  <c r="AC200" i="1"/>
  <c r="JP184" i="1"/>
  <c r="FT185" i="1"/>
  <c r="FT188" i="1" s="1"/>
  <c r="HB185" i="1"/>
  <c r="HB188" i="1" s="1"/>
  <c r="JJ184" i="1"/>
  <c r="JR178" i="1"/>
  <c r="JR181" i="1"/>
  <c r="ED162" i="1"/>
  <c r="GO191" i="1"/>
  <c r="GN190" i="1" s="1"/>
  <c r="GO200" i="1"/>
  <c r="IC202" i="1"/>
  <c r="IC200" i="1" s="1"/>
  <c r="JQ181" i="1"/>
  <c r="JQ202" i="1" s="1"/>
  <c r="JO202" i="1" s="1"/>
  <c r="EC191" i="1"/>
  <c r="EB190" i="1" s="1"/>
  <c r="EC200" i="1"/>
  <c r="BY185" i="1"/>
  <c r="BY188" i="1" s="1"/>
  <c r="BY201" i="1"/>
  <c r="BI191" i="1"/>
  <c r="BH190" i="1" s="1"/>
  <c r="BI200" i="1"/>
  <c r="CW191" i="1"/>
  <c r="CW200" i="1"/>
  <c r="HU191" i="1"/>
  <c r="HU200" i="1"/>
  <c r="JF185" i="1"/>
  <c r="JF188" i="1" s="1"/>
  <c r="JN184" i="1"/>
  <c r="BZ184" i="1"/>
  <c r="ID162" i="1"/>
  <c r="ID185" i="1" s="1"/>
  <c r="ID188" i="1" s="1"/>
  <c r="ID190" i="1" s="1"/>
  <c r="EL162" i="1"/>
  <c r="JR155" i="1"/>
  <c r="JO185" i="1"/>
  <c r="EZ188" i="1"/>
  <c r="JK188" i="1"/>
  <c r="FQ185" i="1"/>
  <c r="FQ188" i="1" s="1"/>
  <c r="DZ185" i="1"/>
  <c r="DZ188" i="1" s="1"/>
  <c r="DV184" i="1"/>
  <c r="CD185" i="1"/>
  <c r="CD188" i="1" s="1"/>
  <c r="DN176" i="1"/>
  <c r="DN185" i="1" s="1"/>
  <c r="DN188" i="1" s="1"/>
  <c r="DN190" i="1" s="1"/>
  <c r="EF185" i="1"/>
  <c r="EF188" i="1" s="1"/>
  <c r="JR183" i="1"/>
  <c r="GH184" i="1"/>
  <c r="BH185" i="1"/>
  <c r="BH188" i="1" s="1"/>
  <c r="AT184" i="1"/>
  <c r="FR184" i="1"/>
  <c r="GX184" i="1"/>
  <c r="GH162" i="1"/>
  <c r="JR138" i="1"/>
  <c r="ID142" i="1"/>
  <c r="JN121" i="1"/>
  <c r="FB142" i="1"/>
  <c r="JQ121" i="1"/>
  <c r="FR142" i="1"/>
  <c r="BR101" i="1"/>
  <c r="BR102" i="1" s="1"/>
  <c r="BP102" i="1"/>
  <c r="FJ113" i="1"/>
  <c r="JR104" i="1"/>
  <c r="BR99" i="1"/>
  <c r="AL101" i="1"/>
  <c r="AL102" i="1" s="1"/>
  <c r="FJ99" i="1"/>
  <c r="JN101" i="1"/>
  <c r="HF99" i="1"/>
  <c r="HF185" i="1" s="1"/>
  <c r="HF188" i="1" s="1"/>
  <c r="HF190" i="1" s="1"/>
  <c r="DF78" i="1"/>
  <c r="GH62" i="1"/>
  <c r="JR40" i="1"/>
  <c r="JL62" i="1"/>
  <c r="AT62" i="1"/>
  <c r="GR185" i="1"/>
  <c r="GR188" i="1" s="1"/>
  <c r="ET162" i="1"/>
  <c r="GP162" i="1"/>
  <c r="JR118" i="1"/>
  <c r="JN126" i="1"/>
  <c r="JR119" i="1"/>
  <c r="IL126" i="1"/>
  <c r="DF142" i="1"/>
  <c r="ER102" i="1"/>
  <c r="ER185" i="1" s="1"/>
  <c r="ER188" i="1" s="1"/>
  <c r="ET101" i="1"/>
  <c r="ET102" i="1" s="1"/>
  <c r="ID101" i="1"/>
  <c r="ID102" i="1" s="1"/>
  <c r="IB102" i="1"/>
  <c r="JN105" i="1"/>
  <c r="JJ101" i="1"/>
  <c r="JH102" i="1"/>
  <c r="JP101" i="1"/>
  <c r="EL101" i="1"/>
  <c r="EL102" i="1" s="1"/>
  <c r="EJ102" i="1"/>
  <c r="EJ185" i="1" s="1"/>
  <c r="EJ188" i="1" s="1"/>
  <c r="N101" i="1"/>
  <c r="N102" i="1" s="1"/>
  <c r="L102" i="1"/>
  <c r="L185" i="1" s="1"/>
  <c r="L188" i="1" s="1"/>
  <c r="JN102" i="1"/>
  <c r="FB78" i="1"/>
  <c r="FB62" i="1"/>
  <c r="GW190" i="1"/>
  <c r="CX62" i="1"/>
  <c r="ET62" i="1"/>
  <c r="JR70" i="1"/>
  <c r="BN185" i="1"/>
  <c r="BN188" i="1" s="1"/>
  <c r="AL185" i="1"/>
  <c r="AL188" i="1" s="1"/>
  <c r="AL190" i="1" s="1"/>
  <c r="JD185" i="1"/>
  <c r="JL184" i="1"/>
  <c r="HV184" i="1"/>
  <c r="V184" i="1"/>
  <c r="V176" i="1"/>
  <c r="GB185" i="1"/>
  <c r="GB188" i="1" s="1"/>
  <c r="JP162" i="1"/>
  <c r="DN162" i="1"/>
  <c r="HN146" i="1"/>
  <c r="JJ121" i="1"/>
  <c r="EL142" i="1"/>
  <c r="AT101" i="1"/>
  <c r="AT102" i="1" s="1"/>
  <c r="AR102" i="1"/>
  <c r="AR185" i="1" s="1"/>
  <c r="AR188" i="1" s="1"/>
  <c r="JR110" i="1"/>
  <c r="GP101" i="1"/>
  <c r="GP102" i="1" s="1"/>
  <c r="GN102" i="1"/>
  <c r="GN185" i="1" s="1"/>
  <c r="GN188" i="1" s="1"/>
  <c r="DV101" i="1"/>
  <c r="DV102" i="1" s="1"/>
  <c r="IT99" i="1"/>
  <c r="IT185" i="1" s="1"/>
  <c r="IT188" i="1" s="1"/>
  <c r="IT190" i="1" s="1"/>
  <c r="JJ99" i="1"/>
  <c r="HV101" i="1"/>
  <c r="HV102" i="1" s="1"/>
  <c r="BJ99" i="1"/>
  <c r="IL101" i="1"/>
  <c r="IL102" i="1" s="1"/>
  <c r="JB90" i="1"/>
  <c r="JR80" i="1"/>
  <c r="JJ90" i="1"/>
  <c r="JR90" i="1" s="1"/>
  <c r="FA190" i="1"/>
  <c r="JP62" i="1"/>
  <c r="FI190" i="1"/>
  <c r="BJ62" i="1"/>
  <c r="JL126" i="1"/>
  <c r="JJ142" i="1"/>
  <c r="JR128" i="1"/>
  <c r="JN142" i="1"/>
  <c r="FJ101" i="1"/>
  <c r="FJ102" i="1" s="1"/>
  <c r="JR92" i="1"/>
  <c r="HV90" i="1"/>
  <c r="FZ101" i="1"/>
  <c r="FZ102" i="1" s="1"/>
  <c r="HN101" i="1"/>
  <c r="HN102" i="1" s="1"/>
  <c r="AT78" i="1"/>
  <c r="JR68" i="1"/>
  <c r="BY190" i="1"/>
  <c r="CH62" i="1"/>
  <c r="HE190" i="1"/>
  <c r="DF62" i="1"/>
  <c r="JR46" i="1"/>
  <c r="U200" i="1"/>
  <c r="U191" i="1"/>
  <c r="T190" i="1" s="1"/>
  <c r="CJ185" i="1"/>
  <c r="CJ188" i="1" s="1"/>
  <c r="HT185" i="1"/>
  <c r="HT188" i="1" s="1"/>
  <c r="J185" i="1"/>
  <c r="J188" i="1" s="1"/>
  <c r="IP185" i="1"/>
  <c r="IP188" i="1" s="1"/>
  <c r="BF185" i="1"/>
  <c r="BF188" i="1" s="1"/>
  <c r="HL185" i="1"/>
  <c r="HL188" i="1" s="1"/>
  <c r="GP184" i="1"/>
  <c r="BR184" i="1"/>
  <c r="JN187" i="1"/>
  <c r="FJ185" i="1"/>
  <c r="FJ188" i="1" s="1"/>
  <c r="FJ190" i="1" s="1"/>
  <c r="IB185" i="1"/>
  <c r="IB188" i="1" s="1"/>
  <c r="ED184" i="1"/>
  <c r="ED185" i="1" s="1"/>
  <c r="ED188" i="1" s="1"/>
  <c r="ED190" i="1" s="1"/>
  <c r="ET184" i="1"/>
  <c r="ET185" i="1" s="1"/>
  <c r="ET188" i="1" s="1"/>
  <c r="ET190" i="1" s="1"/>
  <c r="FJ176" i="1"/>
  <c r="JJ176" i="1"/>
  <c r="JR171" i="1"/>
  <c r="FR162" i="1"/>
  <c r="BZ176" i="1"/>
  <c r="JQ146" i="1"/>
  <c r="HN162" i="1"/>
  <c r="HN185" i="1" s="1"/>
  <c r="HN188" i="1" s="1"/>
  <c r="HN190" i="1" s="1"/>
  <c r="JR164" i="1"/>
  <c r="JR134" i="1"/>
  <c r="HV142" i="1"/>
  <c r="V142" i="1"/>
  <c r="GX126" i="1"/>
  <c r="JR137" i="1"/>
  <c r="FJ142" i="1"/>
  <c r="JJ126" i="1"/>
  <c r="JR126" i="1" s="1"/>
  <c r="JB121" i="1"/>
  <c r="CF102" i="1"/>
  <c r="CF185" i="1" s="1"/>
  <c r="CF188" i="1" s="1"/>
  <c r="CH101" i="1"/>
  <c r="CH102" i="1" s="1"/>
  <c r="FR101" i="1"/>
  <c r="FR102" i="1" s="1"/>
  <c r="FP102" i="1"/>
  <c r="FP185" i="1" s="1"/>
  <c r="FP188" i="1" s="1"/>
  <c r="JP99" i="1"/>
  <c r="DN101" i="1"/>
  <c r="DN102" i="1" s="1"/>
  <c r="JL99" i="1"/>
  <c r="FB101" i="1"/>
  <c r="FB102" i="1" s="1"/>
  <c r="FB185" i="1" s="1"/>
  <c r="FB188" i="1" s="1"/>
  <c r="FB190" i="1" s="1"/>
  <c r="JP90" i="1"/>
  <c r="JR84" i="1"/>
  <c r="ID78" i="1"/>
  <c r="JR78" i="1" s="1"/>
  <c r="JA190" i="1"/>
  <c r="AC190" i="1"/>
  <c r="JR24" i="1"/>
  <c r="JI190" i="1"/>
  <c r="JQ62" i="1"/>
  <c r="JQ190" i="1" s="1"/>
  <c r="FJ62" i="1"/>
  <c r="AK190" i="1"/>
  <c r="JR36" i="1"/>
  <c r="JJ113" i="1"/>
  <c r="JR108" i="1"/>
  <c r="ED101" i="1"/>
  <c r="ED102" i="1" s="1"/>
  <c r="EB102" i="1"/>
  <c r="EB185" i="1" s="1"/>
  <c r="EB188" i="1" s="1"/>
  <c r="JR112" i="1"/>
  <c r="GX101" i="1"/>
  <c r="GX102" i="1" s="1"/>
  <c r="GV102" i="1"/>
  <c r="GV185" i="1" s="1"/>
  <c r="GV188" i="1" s="1"/>
  <c r="BZ101" i="1"/>
  <c r="BZ102" i="1" s="1"/>
  <c r="BX102" i="1"/>
  <c r="BX185" i="1" s="1"/>
  <c r="BX188" i="1" s="1"/>
  <c r="CX101" i="1"/>
  <c r="CX102" i="1" s="1"/>
  <c r="FR78" i="1"/>
  <c r="JJ62" i="1"/>
  <c r="HU190" i="1"/>
  <c r="DV62" i="1"/>
  <c r="V62" i="1"/>
  <c r="CG190" i="1"/>
  <c r="BP185" i="1"/>
  <c r="BP188" i="1" s="1"/>
  <c r="IL176" i="1"/>
  <c r="IL185" i="1" s="1"/>
  <c r="IL188" i="1" s="1"/>
  <c r="IL190" i="1" s="1"/>
  <c r="N185" i="1"/>
  <c r="N188" i="1" s="1"/>
  <c r="N190" i="1" s="1"/>
  <c r="IZ185" i="1"/>
  <c r="IZ188" i="1" s="1"/>
  <c r="JN176" i="1"/>
  <c r="JR174" i="1"/>
  <c r="JR146" i="1"/>
  <c r="JP142" i="1"/>
  <c r="ET142" i="1"/>
  <c r="JP121" i="1"/>
  <c r="HD102" i="1"/>
  <c r="HD185" i="1" s="1"/>
  <c r="HD188" i="1" s="1"/>
  <c r="HF101" i="1"/>
  <c r="HF102" i="1" s="1"/>
  <c r="EL113" i="1"/>
  <c r="EL185" i="1" s="1"/>
  <c r="EL188" i="1" s="1"/>
  <c r="EL190" i="1" s="1"/>
  <c r="DF113" i="1"/>
  <c r="GH101" i="1"/>
  <c r="GH102" i="1" s="1"/>
  <c r="BJ101" i="1"/>
  <c r="BJ102" i="1" s="1"/>
  <c r="JN99" i="1"/>
  <c r="GP99" i="1"/>
  <c r="JR115" i="1"/>
  <c r="FR99" i="1"/>
  <c r="JN90" i="1"/>
  <c r="BB101" i="1"/>
  <c r="BB102" i="1" s="1"/>
  <c r="BB185" i="1" s="1"/>
  <c r="BB188" i="1" s="1"/>
  <c r="BB190" i="1" s="1"/>
  <c r="JR67" i="1"/>
  <c r="JJ12" i="1"/>
  <c r="CX184" i="1"/>
  <c r="CX185" i="1" s="1"/>
  <c r="CX188" i="1" s="1"/>
  <c r="CX190" i="1" s="1"/>
  <c r="GX176" i="1"/>
  <c r="EN185" i="1"/>
  <c r="EN188" i="1" s="1"/>
  <c r="JR173" i="1"/>
  <c r="FZ176" i="1"/>
  <c r="FZ185" i="1" s="1"/>
  <c r="FZ188" i="1" s="1"/>
  <c r="FZ190" i="1" s="1"/>
  <c r="JQ176" i="1"/>
  <c r="JQ201" i="1" s="1"/>
  <c r="JQ126" i="1"/>
  <c r="JB142" i="1"/>
  <c r="JB185" i="1" s="1"/>
  <c r="JB188" i="1" s="1"/>
  <c r="JB190" i="1" s="1"/>
  <c r="T102" i="1"/>
  <c r="T185" i="1" s="1"/>
  <c r="T188" i="1" s="1"/>
  <c r="V101" i="1"/>
  <c r="V102" i="1" s="1"/>
  <c r="JL101" i="1"/>
  <c r="DF101" i="1"/>
  <c r="DF102" i="1" s="1"/>
  <c r="DD102" i="1"/>
  <c r="DD185" i="1" s="1"/>
  <c r="DD188" i="1" s="1"/>
  <c r="JB101" i="1"/>
  <c r="JB102" i="1" s="1"/>
  <c r="IZ102" i="1"/>
  <c r="CH113" i="1"/>
  <c r="CH185" i="1" s="1"/>
  <c r="CH188" i="1" s="1"/>
  <c r="CH190" i="1" s="1"/>
  <c r="JR105" i="1"/>
  <c r="JR116" i="1"/>
  <c r="AD101" i="1"/>
  <c r="AD102" i="1" s="1"/>
  <c r="HV99" i="1"/>
  <c r="JR73" i="1"/>
  <c r="JN78" i="1"/>
  <c r="JR74" i="1"/>
  <c r="JR64" i="1"/>
  <c r="HN62" i="1"/>
  <c r="CO190" i="1"/>
  <c r="HV62" i="1"/>
  <c r="CW190" i="1"/>
  <c r="JJ19" i="1"/>
  <c r="JJ20" i="1" s="1"/>
  <c r="JR8" i="1"/>
  <c r="JR12" i="1" s="1"/>
  <c r="JR20" i="1" s="1"/>
  <c r="JJ102" i="1" l="1"/>
  <c r="JR102" i="1" s="1"/>
  <c r="JR101" i="1"/>
  <c r="FQ191" i="1"/>
  <c r="FP190" i="1" s="1"/>
  <c r="FQ200" i="1"/>
  <c r="HD190" i="1"/>
  <c r="JR113" i="1"/>
  <c r="GH185" i="1"/>
  <c r="GH188" i="1" s="1"/>
  <c r="GH190" i="1" s="1"/>
  <c r="HT190" i="1"/>
  <c r="IZ190" i="1"/>
  <c r="BY200" i="1"/>
  <c r="BY191" i="1"/>
  <c r="BX190" i="1" s="1"/>
  <c r="JR176" i="1"/>
  <c r="BR185" i="1"/>
  <c r="BR188" i="1" s="1"/>
  <c r="BR190" i="1" s="1"/>
  <c r="JR99" i="1"/>
  <c r="V185" i="1"/>
  <c r="V188" i="1" s="1"/>
  <c r="V190" i="1" s="1"/>
  <c r="BZ185" i="1"/>
  <c r="BZ188" i="1" s="1"/>
  <c r="BZ190" i="1" s="1"/>
  <c r="CV190" i="1"/>
  <c r="BJ185" i="1"/>
  <c r="BJ188" i="1" s="1"/>
  <c r="BJ190" i="1" s="1"/>
  <c r="DF185" i="1"/>
  <c r="DF188" i="1" s="1"/>
  <c r="DF190" i="1" s="1"/>
  <c r="JQ189" i="1"/>
  <c r="IB190" i="1"/>
  <c r="GP185" i="1"/>
  <c r="GP188" i="1" s="1"/>
  <c r="GP190" i="1" s="1"/>
  <c r="JR121" i="1"/>
  <c r="HV185" i="1"/>
  <c r="HV188" i="1" s="1"/>
  <c r="HV190" i="1" s="1"/>
  <c r="AB190" i="1"/>
  <c r="GX185" i="1"/>
  <c r="GX188" i="1" s="1"/>
  <c r="GX190" i="1" s="1"/>
  <c r="JR184" i="1"/>
  <c r="CF190" i="1"/>
  <c r="GV190" i="1"/>
  <c r="FH190" i="1"/>
  <c r="JR62" i="1"/>
  <c r="JL185" i="1"/>
  <c r="FR185" i="1"/>
  <c r="FR188" i="1" s="1"/>
  <c r="FR190" i="1" s="1"/>
  <c r="DV185" i="1"/>
  <c r="DV188" i="1" s="1"/>
  <c r="DV190" i="1" s="1"/>
  <c r="JN185" i="1"/>
  <c r="AJ190" i="1"/>
  <c r="JI200" i="1"/>
  <c r="JQ188" i="1"/>
  <c r="JI191" i="1"/>
  <c r="JH190" i="1" s="1"/>
  <c r="JR142" i="1"/>
  <c r="JP102" i="1"/>
  <c r="JP185" i="1" s="1"/>
  <c r="AT185" i="1"/>
  <c r="AT188" i="1" s="1"/>
  <c r="AT190" i="1" s="1"/>
  <c r="JN188" i="1"/>
  <c r="JH185" i="1"/>
  <c r="JH188" i="1" s="1"/>
  <c r="JP188" i="1" s="1"/>
  <c r="JR162" i="1"/>
  <c r="JQ185" i="1"/>
  <c r="CO191" i="1"/>
  <c r="CN190" i="1" s="1"/>
  <c r="CO200" i="1"/>
  <c r="EZ190" i="1"/>
  <c r="JJ185" i="1" l="1"/>
  <c r="JQ200" i="1"/>
  <c r="JR200" i="1" s="1"/>
  <c r="JQ191" i="1"/>
  <c r="JP190" i="1" s="1"/>
  <c r="JR185" i="1"/>
  <c r="JD186" i="1" l="1"/>
  <c r="JD187" i="1" l="1"/>
  <c r="JL186" i="1"/>
  <c r="JJ186" i="1"/>
  <c r="JJ187" i="1" l="1"/>
  <c r="JR186" i="1"/>
  <c r="JL187" i="1"/>
  <c r="JD188" i="1"/>
  <c r="JL188" i="1" s="1"/>
  <c r="JJ188" i="1" l="1"/>
  <c r="JR187" i="1"/>
  <c r="JR188" i="1" l="1"/>
  <c r="JJ190" i="1"/>
  <c r="JR190" i="1" l="1"/>
  <c r="JR194" i="1"/>
  <c r="JR193" i="1"/>
  <c r="JR192" i="1"/>
  <c r="JT1" i="1"/>
  <c r="JS1" i="1"/>
  <c r="JS165" i="1" l="1"/>
  <c r="JS78" i="1"/>
  <c r="JS20" i="1"/>
  <c r="JS146" i="1"/>
  <c r="JS116" i="1"/>
  <c r="JS105" i="1"/>
  <c r="JS90" i="1"/>
  <c r="JS126" i="1"/>
  <c r="JS142" i="1"/>
  <c r="JS176" i="1"/>
  <c r="JS184" i="1"/>
  <c r="JS113" i="1"/>
  <c r="JS99" i="1"/>
  <c r="JS121" i="1"/>
  <c r="JS102" i="1"/>
  <c r="JS62" i="1"/>
  <c r="JS162" i="1"/>
  <c r="JS185" i="1"/>
  <c r="JS188" i="1" s="1"/>
</calcChain>
</file>

<file path=xl/sharedStrings.xml><?xml version="1.0" encoding="utf-8"?>
<sst xmlns="http://schemas.openxmlformats.org/spreadsheetml/2006/main" count="1014" uniqueCount="341">
  <si>
    <t>MIDH</t>
  </si>
  <si>
    <t>(Rs. in Lakh)</t>
  </si>
  <si>
    <t>ADILABAD</t>
  </si>
  <si>
    <t>ASIFABAD</t>
  </si>
  <si>
    <t>BHUPALPALLY</t>
  </si>
  <si>
    <t>GADWAL</t>
  </si>
  <si>
    <t>HANUMKONDA</t>
  </si>
  <si>
    <t>JAGITIAL</t>
  </si>
  <si>
    <t>JANGAON</t>
  </si>
  <si>
    <t>KAMAREDDY</t>
  </si>
  <si>
    <t>KARIMNAGAR</t>
  </si>
  <si>
    <t>KHAMMAM</t>
  </si>
  <si>
    <t>KOTHAGUDEM</t>
  </si>
  <si>
    <t>MAHABUBNAGAR</t>
  </si>
  <si>
    <t>MAHABUBABAD</t>
  </si>
  <si>
    <t>MANCHERIAL</t>
  </si>
  <si>
    <t>MEDAK</t>
  </si>
  <si>
    <t>MEDCHAL</t>
  </si>
  <si>
    <t>MULUGU</t>
  </si>
  <si>
    <t>NAGARKURNOOL</t>
  </si>
  <si>
    <t>NALGONDA</t>
  </si>
  <si>
    <t>NARAYANPET</t>
  </si>
  <si>
    <t>NIRMAL</t>
  </si>
  <si>
    <t>NIZAMABAD</t>
  </si>
  <si>
    <t>PEDDAPALLI</t>
  </si>
  <si>
    <t>SIRICILLA</t>
  </si>
  <si>
    <t>RANGAREDDY</t>
  </si>
  <si>
    <t>SANGAREDDY</t>
  </si>
  <si>
    <t>SIDDIPET</t>
  </si>
  <si>
    <t>SURYAPET</t>
  </si>
  <si>
    <t>VIKARABAD</t>
  </si>
  <si>
    <t>WANAPARTHY</t>
  </si>
  <si>
    <t>WARANGAL</t>
  </si>
  <si>
    <t>YADADRI</t>
  </si>
  <si>
    <t>HEAD OFFICE</t>
  </si>
  <si>
    <t>GRAND TOTAL</t>
  </si>
  <si>
    <t>S. No</t>
  </si>
  <si>
    <t>Activity</t>
  </si>
  <si>
    <t>Maximum
permissible cost</t>
  </si>
  <si>
    <t>Pattern of Assistance</t>
  </si>
  <si>
    <t>Subsidy in Lakhs</t>
  </si>
  <si>
    <t>Unit</t>
  </si>
  <si>
    <t>Gen</t>
  </si>
  <si>
    <t>SCP</t>
  </si>
  <si>
    <t>TSP</t>
  </si>
  <si>
    <t>Total</t>
  </si>
  <si>
    <t>Phy
Target</t>
  </si>
  <si>
    <t>Fin.
Outlay</t>
  </si>
  <si>
    <t>%</t>
  </si>
  <si>
    <t>Plantation Infrastructure and Development</t>
  </si>
  <si>
    <t>Production of Planting Material</t>
  </si>
  <si>
    <t>i</t>
  </si>
  <si>
    <t>Seed Infrastructure/ Processing Unit - Private sector</t>
  </si>
  <si>
    <t>Rs. 250.00 lakh</t>
  </si>
  <si>
    <t>50% of cost</t>
  </si>
  <si>
    <t>No.</t>
  </si>
  <si>
    <t>ii</t>
  </si>
  <si>
    <t>Large nursery (1-2 ha) - Public Sector</t>
  </si>
  <si>
    <t xml:space="preserve">Rs 30.00 lakh/ha
</t>
  </si>
  <si>
    <t>Assistance @ 100% to public sector and @ 40% to private sector for an area from 1 to 2 ha. as project based activity, on pro-rata basis.</t>
  </si>
  <si>
    <t>iii</t>
  </si>
  <si>
    <t>Small Nursery (0.4 to 1 ha) - Private Sector</t>
  </si>
  <si>
    <t>Rs. 20 lakh/ha</t>
  </si>
  <si>
    <t>Assistance @ 100% to public sector and @ 50% to private sector for an area from 0.4 to 1 ha. as a project based activity, on pro rata basis.</t>
  </si>
  <si>
    <t>iv</t>
  </si>
  <si>
    <t>Setting up of new TC Unit</t>
  </si>
  <si>
    <t>40% of cost</t>
  </si>
  <si>
    <t>Sub-total of 1 (i+ii+iii+iv)</t>
  </si>
  <si>
    <t>Hi-Tech Plug Type Nursery under Controlled conditions with automated tray seeder unit - Plantation Infrastructure Development Component of MIDH Scheme - Production of Plant Materaial under - Production of Quality Seed/ Plant Material (Production for Vegetable Grafts)</t>
  </si>
  <si>
    <t>a.</t>
  </si>
  <si>
    <t xml:space="preserve">Establishment of Hi-Tech Nursery -1 Ha.with Fan &amp; Pad System, Hardening Chamber, Boomer Irrigation System, Stand. </t>
  </si>
  <si>
    <t>Rs. 180 Lakh</t>
  </si>
  <si>
    <t xml:space="preserve">Project Based. Assistance @ 100% </t>
  </si>
  <si>
    <t>b.</t>
  </si>
  <si>
    <t>Incubation unit for germination of Vegetable Seeds</t>
  </si>
  <si>
    <t>Rs. 8.2 Lakhs</t>
  </si>
  <si>
    <t>c</t>
  </si>
  <si>
    <t>Vegetable Grafting Machine</t>
  </si>
  <si>
    <t>Rs. 56 lakhs</t>
  </si>
  <si>
    <t>d</t>
  </si>
  <si>
    <t>Potting Shed (for mixing of Cocopeat, Perlite, Vermiculite)</t>
  </si>
  <si>
    <t>Rs. 5.00 lakhs</t>
  </si>
  <si>
    <t>e</t>
  </si>
  <si>
    <t>Equipment (Protrays, Thermacoal trays)</t>
  </si>
  <si>
    <t>Rs. 30.80 lakhs</t>
  </si>
  <si>
    <t>Sub total of 2 (a+b+c+d+e)</t>
  </si>
  <si>
    <t>Sub-total of 1+2</t>
  </si>
  <si>
    <t>Establishment of new gardens /Area Expansion</t>
  </si>
  <si>
    <t>(a) Cost intensive crops</t>
  </si>
  <si>
    <t>Fruit crops like Grape, Kiwi, Passion fruit, Strawberry, Dragon fruit, Datepalm etc.</t>
  </si>
  <si>
    <t>Dragon fruit (Kamalam)</t>
  </si>
  <si>
    <t xml:space="preserve">Rs. 6.75 lakh/ha </t>
  </si>
  <si>
    <t xml:space="preserve">Assistance @40% in general area for an area upto 2 ha. on pro rata basis for meeting the expenditure on planting material and other input cost of in 2 instalments (60:40) subject to survival rate of 80% in 2nd year. </t>
  </si>
  <si>
    <t>Ha.</t>
  </si>
  <si>
    <t>Banana (By Tissue Culture)</t>
  </si>
  <si>
    <t>Banana - Tissue Culture</t>
  </si>
  <si>
    <t>Rs. 1.75 lakh/ha</t>
  </si>
  <si>
    <t>Max. of Rs 0.50 lakh per ha, (40% of cost) for meeting the expenditure on planting material and cost of INM/IPM in 2 installments (60:40)</t>
  </si>
  <si>
    <t>Fruit crops like Avocado, Rambutan, Persimmon, Durian, Apricot, Pear, Peach, Plum, Cherry, Blueberry, Fig, Mangosteen etc</t>
  </si>
  <si>
    <t>Anjeer (Fig)</t>
  </si>
  <si>
    <t>Rs. 1.25 lakh/ha</t>
  </si>
  <si>
    <t>Assistance @40% in general area for an area
upto2 ha. on pro rata basis for meeting the
expenditure on planting material and other input
cost in 2 instalments of 60:40 subject to survival
rate of 80% in 2nd year.</t>
  </si>
  <si>
    <t>Avocado</t>
  </si>
  <si>
    <t>Fruit crops like–Papaya, Phalsa, Spota, Tamarind, Jamun, Bael, Karonda, Ber, Jackfruit, Khirni, Custard apple, Amla, Seabuckthorn, Garcinia, Hanuman phal (Soursop), Carobmola, Jackfruit etc.</t>
  </si>
  <si>
    <t>Papaya</t>
  </si>
  <si>
    <t>Rs 75,000/ha</t>
  </si>
  <si>
    <t>Assistance @40% in general area for an area
upto 2 ha. on pro rata basis for meeting the
expenditure on planting material and other input cost in 2 instalments of 60:40 subject to survival rate of 80% in 2nd year</t>
  </si>
  <si>
    <t>Amla</t>
  </si>
  <si>
    <t>Rs 75000/ha.</t>
  </si>
  <si>
    <t>Jamun</t>
  </si>
  <si>
    <t>Jack fruit</t>
  </si>
  <si>
    <t>Tamarind</t>
  </si>
  <si>
    <t>Custard apple</t>
  </si>
  <si>
    <t>v</t>
  </si>
  <si>
    <t>New orchards of Apple, Mango, Guava, Litchi, Pomegranate, Citrus etc.</t>
  </si>
  <si>
    <t>Regular Spacing</t>
  </si>
  <si>
    <t>Mango</t>
  </si>
  <si>
    <t>Rs. 1.25 lakh/ha.</t>
  </si>
  <si>
    <t>Assistance @  40%  in general area for an area upto2  ha. on  pro  rata basis for meeting the expenditure on  planting material and  other  input costin 2  instalments of 60:40  subject to  survival rate of 80% in 2nd year.</t>
  </si>
  <si>
    <t>Acid Lime</t>
  </si>
  <si>
    <t>Guava</t>
  </si>
  <si>
    <t>Pomegranate</t>
  </si>
  <si>
    <t>Citrus</t>
  </si>
  <si>
    <t xml:space="preserve">High Density </t>
  </si>
  <si>
    <t>Rs. 2.00 lakh/ha.</t>
  </si>
  <si>
    <t>vi</t>
  </si>
  <si>
    <t>Vegetable (For maximum area of 2 ha per beneficiary)</t>
  </si>
  <si>
    <t>Hybrid vegetables</t>
  </si>
  <si>
    <t>Rs.60,000/ ha</t>
  </si>
  <si>
    <t>40% of cost in general areas</t>
  </si>
  <si>
    <t>Onion</t>
  </si>
  <si>
    <t>Rs.50,000/ ha</t>
  </si>
  <si>
    <t>vii</t>
  </si>
  <si>
    <t>Flowers (For maximum area of 2 ha per beneficiary)</t>
  </si>
  <si>
    <t>Loose flowers</t>
  </si>
  <si>
    <t>Rs.50,000/ha</t>
  </si>
  <si>
    <t>Assistance @ 40% in general area for an area
upto2 ha on pro rata basis in 2 instalments of
60:40.</t>
  </si>
  <si>
    <t>Bulbous and Rhizomatic Flowers, (Gladiolus, Lily, Daisy, Gerbera,Tuberose and Saffron etc.)</t>
  </si>
  <si>
    <t>Rs. 2.50 lakh/ha</t>
  </si>
  <si>
    <t>Assistance @ 40% on pro rata basis in 2 instalments of 60:40</t>
  </si>
  <si>
    <t>viii</t>
  </si>
  <si>
    <t>Spices (For maximum area of 2 ha per beneficiary)</t>
  </si>
  <si>
    <t>Seed Spices, (Ajwain, Aniseed, Caraway, Celery, Coriander, Cumin, Dill, Fennel,
Fenugreek, Nigella, Poppy, Black Cumin
etc.)</t>
  </si>
  <si>
    <t>Rs. 50,000/ ha</t>
  </si>
  <si>
    <t>Rhizomatic and bulbous Spices (Ginger, Turmeric, and Garlic)</t>
  </si>
  <si>
    <t>Rs. 1.00 Lakh/ ha.</t>
  </si>
  <si>
    <t>Cocoa</t>
  </si>
  <si>
    <t>Cocoa with intercroping</t>
  </si>
  <si>
    <t>Rs. 50000/ha.</t>
  </si>
  <si>
    <t>Assistance @40% in general areas for an area
upto 2 ha. on pro-rata basis for meeting the
expenditure on planting material and other input
cost of in 2instalments of 60:40 subject to
survival rate of 80% in 2nd year</t>
  </si>
  <si>
    <t>Sub-total of 2</t>
  </si>
  <si>
    <t>Maintenance without Integration - II Year Maintenance</t>
  </si>
  <si>
    <t>Banana Tissue Culture Unit</t>
  </si>
  <si>
    <t>Acid lime</t>
  </si>
  <si>
    <t>Jackfruit</t>
  </si>
  <si>
    <t>Sub total of 3</t>
  </si>
  <si>
    <t>Maintenance without Integration - III Year Maintenance</t>
  </si>
  <si>
    <t>Sub total of 4</t>
  </si>
  <si>
    <t>Mushroom cultivation</t>
  </si>
  <si>
    <t>Production Unit (Public)</t>
  </si>
  <si>
    <t>Rs.30.00 Lakh/unit</t>
  </si>
  <si>
    <t>100% of the cost to public sector</t>
  </si>
  <si>
    <t>Production Unit ( Private)</t>
  </si>
  <si>
    <t>40% of cost for private sector</t>
  </si>
  <si>
    <t>Spawn making unit (Public)</t>
  </si>
  <si>
    <t>Rs.20.00 Lakh/unit</t>
  </si>
  <si>
    <t>Spawn making unit ( Private)</t>
  </si>
  <si>
    <t>Compost making unit (Public)</t>
  </si>
  <si>
    <t>Compost making unit ( Private)</t>
  </si>
  <si>
    <t>Low Cost/ Small
Scale mushroom
production unit</t>
  </si>
  <si>
    <t>Rs. 2.00 Lakhs per
unit for a structure of
size of 200 sqft</t>
  </si>
  <si>
    <t>Assistance @ 50% per unit and maximum of 5 units per beneficiary.</t>
  </si>
  <si>
    <t>Sub-total of 5</t>
  </si>
  <si>
    <t xml:space="preserve">Rejuvenation </t>
  </si>
  <si>
    <t>Rejuvenation</t>
  </si>
  <si>
    <t>Rs 60,000/ha</t>
  </si>
  <si>
    <t>40% of the total cost subject to a maximum of Rs. 20,000/ha limited to two ha per beneficiary.</t>
  </si>
  <si>
    <t>Sub-total of 6</t>
  </si>
  <si>
    <t>Creation of Water Resources</t>
  </si>
  <si>
    <t>a</t>
  </si>
  <si>
    <t>Water harvesting system for individuals- for storage of water in 20mx20mx3m</t>
  </si>
  <si>
    <t>Rs. 1.50 lakh/unit in plain areas</t>
  </si>
  <si>
    <t>50% of cost Maintenance to be ensured by the beneficiary.</t>
  </si>
  <si>
    <t>Sub-total of 7</t>
  </si>
  <si>
    <t>Protected cultivation</t>
  </si>
  <si>
    <t>Naturally ventilated system</t>
  </si>
  <si>
    <t>Tubular/ Rectangular Structure</t>
  </si>
  <si>
    <t>Rs. 1000/Sq. m
(&gt;1008 Sqm up to
2500 Sq. m)</t>
  </si>
  <si>
    <t>50% of the cost limited to 2500 Sq.m per beneficiary.</t>
  </si>
  <si>
    <t>b</t>
  </si>
  <si>
    <t>Plastic Mulching</t>
  </si>
  <si>
    <t>Rs. 40,000/ha</t>
  </si>
  <si>
    <t>50% of the total cost limited to 2 ha per beneficiary.</t>
  </si>
  <si>
    <t>Shade Net House</t>
  </si>
  <si>
    <t>Rs. 710/Sq.m</t>
  </si>
  <si>
    <t>50% of cost limited to 2500 Sq.m per beneficiary.</t>
  </si>
  <si>
    <t>Sub-total of 8</t>
  </si>
  <si>
    <t>Promotion of IPM/INM</t>
  </si>
  <si>
    <t>Rs. 5000/ ha.</t>
  </si>
  <si>
    <t>30% of Cost. Max Rs 1500/ Ha. Max 4 ha/beneficiary</t>
  </si>
  <si>
    <t>Sub-total of 9</t>
  </si>
  <si>
    <t>Pollination Support through Bee Keeping</t>
  </si>
  <si>
    <t>i) One unit of Bee Hives/Boxes of 8 frames with bee colonies -Honey bee colony</t>
  </si>
  <si>
    <t>Rs.4,000/- per colony of 8 frames</t>
  </si>
  <si>
    <t>40% of the cost limited to 50 colonies per beneficiary</t>
  </si>
  <si>
    <t>ii) Bee hives</t>
  </si>
  <si>
    <t>Rs.2,000/- per hive</t>
  </si>
  <si>
    <t>40% of the cost limited to 50 hives per beneficiary</t>
  </si>
  <si>
    <t>iii) Equipments including honey extractor (4 frame), food grade container (30 kg), net, including complete set of Bee keeping equipment</t>
  </si>
  <si>
    <t>Rs. 20,000/- per set</t>
  </si>
  <si>
    <t>40% of the cost limited to one set per beneficiary</t>
  </si>
  <si>
    <t>Sub-total of 10</t>
  </si>
  <si>
    <t>Human Resource Development (HRD)</t>
  </si>
  <si>
    <t>Within/ Outside the State</t>
  </si>
  <si>
    <t>Rs. 1000/day per farmer including transport</t>
  </si>
  <si>
    <t>100% of the cost</t>
  </si>
  <si>
    <t>Training/ Study tour of technical staff/ field functionaries to progressive states</t>
  </si>
  <si>
    <t>Rs.1000/- per day per participant + TA/DA as admissible</t>
  </si>
  <si>
    <t>Training/ Study tour of technical staff/ field functionaries to outside India</t>
  </si>
  <si>
    <t>Rs.1.50 Lakh per participant</t>
  </si>
  <si>
    <t>Project Based. Assistance @ 100% of economic air/rail travel. Course fee cost to be funded under Mission Management.</t>
  </si>
  <si>
    <t>Sub-total of 11</t>
  </si>
  <si>
    <t>Integrated Post Harvest Management</t>
  </si>
  <si>
    <t>Pack house / On farm collection &amp; storage unit</t>
  </si>
  <si>
    <t>Rs. 4.00 lakh/unit with size of 9Mx6M</t>
  </si>
  <si>
    <t>50% of the capital cost</t>
  </si>
  <si>
    <t>Pre-cooling units</t>
  </si>
  <si>
    <t>Rs.5.00 Lakh per unit</t>
  </si>
  <si>
    <t>Credit linked back-ended subsidy @ 35% of the cost of project in general areas and 50% of cost in case of Hilly &amp; Scheduled areas, for individual enterpreneurs.</t>
  </si>
  <si>
    <t>Integrated pack house with facilities for conveyer belt,sorting, grading units. washing, drying and weighing - General Area</t>
  </si>
  <si>
    <t>Rs. 160 lakh per unit with size of 18mx 22m</t>
  </si>
  <si>
    <t>Credit linked back-ended subsidy @ 35% of the cost of project in general areas and 50% of cost in case of Hilly &amp; Scheduled areas, per beneficiary.</t>
  </si>
  <si>
    <t>Cold room (staging)</t>
  </si>
  <si>
    <t>Rs. 52.00 lakh/ unit</t>
  </si>
  <si>
    <t>Credit linked back-ended subsidy @ 35% of the cost of project in general areas and 50% of cost in case Hilly &amp; Scheduled areas per beneficiary.</t>
  </si>
  <si>
    <t>Cold Storage (Construction, Expansion and Modernisation)</t>
  </si>
  <si>
    <t>i) Cold storage units Type 1 - basic mezzanine structure with large chamber (of &gt;250 MT) type with single</t>
  </si>
  <si>
    <t>a)</t>
  </si>
  <si>
    <t>General Area</t>
  </si>
  <si>
    <t>Rs. 9600/MT, (Max
5,000 MT capacity)</t>
  </si>
  <si>
    <t>Credit linked back-ended subsidy © 35% of the cost of project in general areas and 50% of cost in case Hilly &amp; Scheduled areas, per beneficiary.</t>
  </si>
  <si>
    <t>Ripening chamber project in general areas</t>
  </si>
  <si>
    <t>Rs. 1.00 lakh/MT.</t>
  </si>
  <si>
    <t>Credit linked back-ended subsidy @ 35% of the capital cost of project in general areas and 50% in case of Hilly &amp; Scheduled areas for a maximum of 300 MT per beneficiary</t>
  </si>
  <si>
    <t>Minimal Processing
Unit (This component will be considered only integrated with other components of MIDH Scheme)</t>
  </si>
  <si>
    <t>Rs. 35.00 lakh/unit</t>
  </si>
  <si>
    <t>Credit linked back-ended assistance @ 35% in
General areas</t>
  </si>
  <si>
    <t>Low cost onion storage structure (5-25 MT - 10000/MT)</t>
  </si>
  <si>
    <t>Rs. 2.5 lakh/per unit 10000/MT</t>
  </si>
  <si>
    <t>50% of the total cost.</t>
  </si>
  <si>
    <t>Preservation Unit (Low Cost)</t>
  </si>
  <si>
    <t>Rs. 2.00 lakh /unit</t>
  </si>
  <si>
    <t>50% of the cost</t>
  </si>
  <si>
    <t>ix (a)</t>
  </si>
  <si>
    <t>Solar Crop Dryer (with 24 Hrs. Backup) 70Kg</t>
  </si>
  <si>
    <t>Rs. 2.50 lakh/unit of
70 kg capacity and
for a maximum of 5 units
per beneficiary</t>
  </si>
  <si>
    <t>Assistance @ 40% for General and 55% for ST &amp; SC</t>
  </si>
  <si>
    <t>ix (b)</t>
  </si>
  <si>
    <t>Solar Crop Dryer (with 24 Hrs. Backup) 100Kg</t>
  </si>
  <si>
    <t>Rs. 3.50 lakh/unit of
100 kg capacity for a
maximum of 5 units
per beneficiary</t>
  </si>
  <si>
    <t>x</t>
  </si>
  <si>
    <t>Technology induction in Cold chain, Add on for CA &amp; Modernization - Alternate technology - Solar PV panels/ Solar thermal sys</t>
  </si>
  <si>
    <t>Max Rs. 250.00 lakh for modernization of PLC equipment, packaging lines,
dock levelers, advanced graders, alternate
technologies, stacking systems, modernization of
insulation and refrigeration, etc.</t>
  </si>
  <si>
    <t>Credit linked back-ended subsidy
@ 35% of the cost of project in
general areas per beneficiary</t>
  </si>
  <si>
    <t>Sub-total of 12</t>
  </si>
  <si>
    <t>Technology Dissemination through demonstration/ frontline demonstration (FLD)</t>
  </si>
  <si>
    <t>Emerging approach in vegetable production - Vegetable grafts</t>
  </si>
  <si>
    <t>Rs.40000/unit</t>
  </si>
  <si>
    <t>75% of the cost in farmer field &amp; 100% of the cost in farms belonging to public sector, SAUs etc.</t>
  </si>
  <si>
    <t>Summer vegetable cultivation through low cost protected technology</t>
  </si>
  <si>
    <t>Rs. 5 Lakh/unit</t>
  </si>
  <si>
    <t>Sub-total of 13</t>
  </si>
  <si>
    <t>Horticulture Mechanization</t>
  </si>
  <si>
    <t>Tractors</t>
  </si>
  <si>
    <t>Tractor 4WD 
(upto 20 PTO HP)</t>
  </si>
  <si>
    <t>SC, ST, Small &amp; Marginal farmers, Women farmers</t>
  </si>
  <si>
    <t>Other farmers</t>
  </si>
  <si>
    <t>Power Tillers</t>
  </si>
  <si>
    <t>Power Tillers 
(8 BHP &amp; upto 11 BHP)</t>
  </si>
  <si>
    <t>Self Propelled Machinery - Horticultural Machinery</t>
  </si>
  <si>
    <t>Power weeder (Engine Operated 5 BHP and below 7.5 BHP)</t>
  </si>
  <si>
    <t>Brush Cutter (Electric / Engine Powered)</t>
  </si>
  <si>
    <t>Plant Protection Equipment</t>
  </si>
  <si>
    <t>Powered Knapsack Sprayer / Power Operated Sprayer Capacity above 16 Litres ( &gt;1 HP engine)</t>
  </si>
  <si>
    <t>Sub-total of 14</t>
  </si>
  <si>
    <t>Marketing Infrastructure</t>
  </si>
  <si>
    <t>Functional Infrastructure for Collection, Sorting/grading, Packing Units etc</t>
  </si>
  <si>
    <t>Rs. 15 Lakh/Unit</t>
  </si>
  <si>
    <t>40% of total cost in General areas &amp; 50% of Hilly &amp; Scheduled area</t>
  </si>
  <si>
    <t>Sub-total of 15</t>
  </si>
  <si>
    <t>Centre of Excellence</t>
  </si>
  <si>
    <t>Establishment of new Centre of Excellence for plantation Crops at Garimellapadu, Bhadadri Kothagudem District</t>
  </si>
  <si>
    <t>Rs. 1500Lakh Unit</t>
  </si>
  <si>
    <t xml:space="preserve">Project Based. Assistance @ 100% to Public Sector </t>
  </si>
  <si>
    <t>Renovation of Existing Centre of Excellence, Jeedimetla, Medchal Malkajgiri District (Age more than 5 Years)</t>
  </si>
  <si>
    <t>Rs. 180 Lakh/ Unit</t>
  </si>
  <si>
    <t>Sub total 16</t>
  </si>
  <si>
    <t>Other Components (Awareness, Survey etc.)</t>
  </si>
  <si>
    <t>Institutional Strengthening. hire/purchase of vehicles, hardware/software</t>
  </si>
  <si>
    <t>Project based</t>
  </si>
  <si>
    <t>100% assistance.</t>
  </si>
  <si>
    <t>Seminars, conferences, workshops, exhibitions, Kisan Mela,</t>
  </si>
  <si>
    <t>State level</t>
  </si>
  <si>
    <t>Rs. 3.00 lakh /event</t>
  </si>
  <si>
    <t>100% assistance subject to a maximum of Rs.3.00 lakh per event of two days.</t>
  </si>
  <si>
    <t>District level</t>
  </si>
  <si>
    <t>Rs. 2.00 lakh /event</t>
  </si>
  <si>
    <t>100% assistance subject to a maximum of Rs.2.00 lakh per event of two days.</t>
  </si>
  <si>
    <t>Techincal Support Group (TSG) at State Level for hiring experts/staff, studies, monitoring &amp; concurrent evaluation, mass media, publicity, video conference etc</t>
  </si>
  <si>
    <t>Project based, subect to ceiling of Rs.50.00 Lakh per annum/state</t>
  </si>
  <si>
    <t>100% of cost, upto 50 Lakhs/annum</t>
  </si>
  <si>
    <t>Sub-total 17</t>
  </si>
  <si>
    <t>Add on components</t>
  </si>
  <si>
    <t>Hydroponics and
Aeroponic</t>
  </si>
  <si>
    <t>Rs. 350 per sqmts (0.035 Ha.) (maximum Rs. 1.75 Lakhs)</t>
  </si>
  <si>
    <t>Assistance @ 50% for a maximum area of 1000
sqm per beneficiary or on pro-rata basis for
smaller areas.</t>
  </si>
  <si>
    <t>Sqmtr.</t>
  </si>
  <si>
    <t>Support system
for vegetable crops</t>
  </si>
  <si>
    <t>Rs. 0.20 Lakhs per ha</t>
  </si>
  <si>
    <t>Assistance @ 50% for all farmers for a maximum
area of 2 Ha per beneficiary or on pro-rata basis
for smaller areas</t>
  </si>
  <si>
    <t>Fruit/Bunch cover (Paper /Non woven
cover/Paper bags etc</t>
  </si>
  <si>
    <t>Rs. 0.50 lakh/ha</t>
  </si>
  <si>
    <t>Assistance @ 50% for all farmers for maximum
area of 2 ha per beneficiary or on pro-rata basis
for smaller areas.</t>
  </si>
  <si>
    <t>Weed Mat</t>
  </si>
  <si>
    <t>Rs. 50 per Sq.mt.</t>
  </si>
  <si>
    <t>Assistance @ 50% for all farmers for maximum
area of 4000 Sq.mt. per beneficiary or on pro-rata basis for smaller areas.</t>
  </si>
  <si>
    <t>Vermi Compost
unit</t>
  </si>
  <si>
    <t>Rs. 1,00,000/Unit</t>
  </si>
  <si>
    <t>Assistance @50%, Size 30'X8'X2.5' Dimension of permanent Structure</t>
  </si>
  <si>
    <t>HDPE Vermibed</t>
  </si>
  <si>
    <t>Rs. 16000/Unit</t>
  </si>
  <si>
    <t>Assistance @50%, Size 12'X4'X2' (96cft)</t>
  </si>
  <si>
    <t>Sub Total of 18</t>
  </si>
  <si>
    <t>Sub total of 1 to 18</t>
  </si>
  <si>
    <t>State &amp; Districts Mission Offices and implementing agencies for administrative expenses, project, preparation. computerization, contingency etc.</t>
  </si>
  <si>
    <t>100% assistance</t>
  </si>
  <si>
    <t>Sub Total of 17</t>
  </si>
  <si>
    <t>Grand Total</t>
  </si>
  <si>
    <t>Total of Physical Target</t>
  </si>
  <si>
    <t>Sqm</t>
  </si>
  <si>
    <t>Director of Horticulture
Hyderabad, Telangana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</si>
</sst>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b/>
      <sz val="13"/>
      <color rgb="FFFF0000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rgb="FFFF0000"/>
      <name val="Tahoma"/>
      <family val="2"/>
    </font>
    <font>
      <b/>
      <sz val="13"/>
      <color theme="1"/>
      <name val="Tahoma"/>
      <family val="2"/>
    </font>
    <font>
      <b/>
      <sz val="11"/>
      <color theme="1"/>
      <name val="Tahoma"/>
      <family val="2"/>
    </font>
    <font>
      <b/>
      <sz val="13"/>
      <color theme="1"/>
      <name val="Times New Roman"/>
      <family val="1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3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b/>
      <sz val="13"/>
      <color theme="1"/>
      <name val="Calibri"/>
      <family val="2"/>
      <scheme val="minor"/>
    </font>
    <font>
      <sz val="13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EED5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43" fontId="12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43" fontId="0" fillId="5" borderId="1" xfId="0" applyNumberFormat="1" applyFill="1" applyBorder="1" applyAlignment="1">
      <alignment vertical="center" wrapText="1"/>
    </xf>
    <xf numFmtId="0" fontId="0" fillId="5" borderId="1" xfId="0" applyFill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vertical="center" wrapText="1"/>
    </xf>
    <xf numFmtId="43" fontId="13" fillId="6" borderId="1" xfId="0" applyNumberFormat="1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 wrapText="1"/>
    </xf>
    <xf numFmtId="43" fontId="0" fillId="6" borderId="1" xfId="0" applyNumberForma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43" fontId="7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7" fillId="5" borderId="1" xfId="0" applyFont="1" applyFill="1" applyBorder="1" applyAlignment="1">
      <alignment vertical="center" wrapText="1"/>
    </xf>
    <xf numFmtId="43" fontId="1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43" fontId="7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/>
    <xf numFmtId="0" fontId="7" fillId="8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43" fontId="0" fillId="6" borderId="1" xfId="0" applyNumberFormat="1" applyFill="1" applyBorder="1" applyAlignment="1">
      <alignment wrapText="1"/>
    </xf>
    <xf numFmtId="164" fontId="0" fillId="5" borderId="1" xfId="0" applyNumberForma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43" fontId="7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4" xfId="0" applyFill="1" applyBorder="1"/>
    <xf numFmtId="0" fontId="0" fillId="4" borderId="1" xfId="0" applyFill="1" applyBorder="1"/>
    <xf numFmtId="0" fontId="21" fillId="0" borderId="1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/>
    <xf numFmtId="0" fontId="24" fillId="0" borderId="1" xfId="0" applyFont="1" applyBorder="1" applyAlignment="1">
      <alignment vertic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43" fontId="7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/>
    <xf numFmtId="43" fontId="7" fillId="6" borderId="4" xfId="0" applyNumberFormat="1" applyFont="1" applyFill="1" applyBorder="1" applyAlignment="1">
      <alignment horizontal="center" vertical="center" wrapText="1"/>
    </xf>
    <xf numFmtId="43" fontId="0" fillId="8" borderId="4" xfId="0" applyNumberForma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3" fontId="7" fillId="6" borderId="1" xfId="0" applyNumberFormat="1" applyFont="1" applyFill="1" applyBorder="1" applyAlignment="1">
      <alignment horizontal="center" vertical="center" wrapText="1"/>
    </xf>
    <xf numFmtId="43" fontId="7" fillId="1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11" borderId="1" xfId="0" applyFill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43" fontId="21" fillId="0" borderId="1" xfId="0" applyNumberFormat="1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1" xfId="0" applyFont="1" applyBorder="1"/>
    <xf numFmtId="0" fontId="21" fillId="11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43" fontId="21" fillId="0" borderId="1" xfId="0" applyNumberFormat="1" applyFont="1" applyBorder="1"/>
    <xf numFmtId="0" fontId="21" fillId="0" borderId="4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3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64C0-6ABE-4C9B-A946-FB2029AA45B7}">
  <sheetPr>
    <tabColor rgb="FFFF0000"/>
  </sheetPr>
  <dimension ref="A1:JT206"/>
  <sheetViews>
    <sheetView tabSelected="1" view="pageBreakPreview" zoomScale="60" zoomScaleNormal="100" workbookViewId="0">
      <pane xSplit="6" ySplit="7" topLeftCell="IL168" activePane="bottomRight" state="frozen"/>
      <selection activeCell="JR201" sqref="JR201"/>
      <selection pane="topRight" activeCell="JR201" sqref="JR201"/>
      <selection pane="bottomLeft" activeCell="JR201" sqref="JR201"/>
      <selection pane="bottomRight" activeCell="AM184" sqref="AM184"/>
    </sheetView>
  </sheetViews>
  <sheetFormatPr defaultColWidth="9.140625" defaultRowHeight="15" x14ac:dyDescent="0.25"/>
  <cols>
    <col min="1" max="1" width="9.140625" style="2"/>
    <col min="2" max="2" width="42.7109375" style="2" customWidth="1"/>
    <col min="3" max="3" width="22.140625" style="2" customWidth="1"/>
    <col min="4" max="4" width="37.7109375" style="2" customWidth="1"/>
    <col min="5" max="5" width="11.5703125" style="119" customWidth="1"/>
    <col min="6" max="6" width="9.28515625" style="2" customWidth="1"/>
    <col min="7" max="7" width="14.85546875" style="2" bestFit="1" customWidth="1"/>
    <col min="8" max="8" width="10.5703125" style="2" customWidth="1"/>
    <col min="9" max="9" width="12.7109375" style="2" bestFit="1" customWidth="1"/>
    <col min="10" max="10" width="10.5703125" style="2" bestFit="1" customWidth="1"/>
    <col min="11" max="11" width="12.7109375" style="2" bestFit="1" customWidth="1"/>
    <col min="12" max="12" width="12.5703125" style="2" bestFit="1" customWidth="1"/>
    <col min="13" max="13" width="15.140625" style="2" bestFit="1" customWidth="1"/>
    <col min="14" max="14" width="11.140625" style="2" customWidth="1"/>
    <col min="15" max="15" width="11.85546875" style="2" customWidth="1"/>
    <col min="16" max="16" width="11.140625" style="2" bestFit="1" customWidth="1"/>
    <col min="17" max="17" width="11.140625" style="2" customWidth="1"/>
    <col min="18" max="18" width="9.42578125" style="2" bestFit="1" customWidth="1"/>
    <col min="19" max="19" width="11.140625" style="2" customWidth="1"/>
    <col min="20" max="20" width="9.42578125" style="2" customWidth="1"/>
    <col min="21" max="21" width="12.7109375" style="2" customWidth="1"/>
    <col min="22" max="22" width="11.140625" style="2" customWidth="1"/>
    <col min="23" max="23" width="14.42578125" style="2" bestFit="1" customWidth="1"/>
    <col min="24" max="25" width="12.28515625" style="2" customWidth="1"/>
    <col min="26" max="26" width="11.140625" style="2" customWidth="1"/>
    <col min="27" max="27" width="12.7109375" style="2" customWidth="1"/>
    <col min="28" max="28" width="12" style="2" bestFit="1" customWidth="1"/>
    <col min="29" max="29" width="14.85546875" style="2" customWidth="1"/>
    <col min="30" max="30" width="12.28515625" style="2" customWidth="1"/>
    <col min="31" max="31" width="14" style="2" customWidth="1"/>
    <col min="32" max="32" width="12.7109375" style="2" customWidth="1"/>
    <col min="33" max="33" width="11.85546875" style="2" customWidth="1"/>
    <col min="34" max="35" width="11.140625" style="2" customWidth="1"/>
    <col min="36" max="36" width="9.7109375" style="2" customWidth="1"/>
    <col min="37" max="37" width="14.42578125" style="2" customWidth="1"/>
    <col min="38" max="38" width="12.7109375" style="2" customWidth="1"/>
    <col min="39" max="39" width="16.28515625" style="2" bestFit="1" customWidth="1"/>
    <col min="40" max="41" width="12.7109375" style="2" bestFit="1" customWidth="1"/>
    <col min="42" max="42" width="11.140625" style="2" customWidth="1"/>
    <col min="43" max="43" width="12.28515625" style="2" bestFit="1" customWidth="1"/>
    <col min="44" max="44" width="11.140625" style="2" customWidth="1"/>
    <col min="45" max="45" width="17" style="2" bestFit="1" customWidth="1"/>
    <col min="46" max="46" width="12.28515625" style="2" customWidth="1"/>
    <col min="47" max="47" width="14.85546875" style="2" customWidth="1"/>
    <col min="48" max="49" width="12.7109375" style="2" customWidth="1"/>
    <col min="50" max="51" width="12.28515625" style="2" customWidth="1"/>
    <col min="52" max="52" width="12.5703125" style="2" bestFit="1" customWidth="1"/>
    <col min="53" max="53" width="15.42578125" style="2" customWidth="1"/>
    <col min="54" max="55" width="12.7109375" style="2" customWidth="1"/>
    <col min="56" max="56" width="11.140625" style="2" customWidth="1"/>
    <col min="57" max="57" width="12.28515625" style="2" customWidth="1"/>
    <col min="58" max="59" width="11.140625" style="2" customWidth="1"/>
    <col min="60" max="60" width="10.5703125" style="2" customWidth="1"/>
    <col min="61" max="61" width="12.7109375" style="2" customWidth="1"/>
    <col min="62" max="62" width="12.28515625" style="2" customWidth="1"/>
    <col min="63" max="63" width="12.7109375" style="2" customWidth="1"/>
    <col min="64" max="65" width="11.140625" style="2" customWidth="1"/>
    <col min="66" max="66" width="9.42578125" style="2" customWidth="1"/>
    <col min="67" max="67" width="11.140625" style="2" customWidth="1"/>
    <col min="68" max="68" width="10.42578125" style="2" bestFit="1" customWidth="1"/>
    <col min="69" max="69" width="12.7109375" style="2" customWidth="1"/>
    <col min="70" max="70" width="11.140625" style="2" customWidth="1"/>
    <col min="71" max="71" width="17.28515625" style="2" customWidth="1"/>
    <col min="72" max="73" width="12.28515625" style="2" customWidth="1"/>
    <col min="74" max="75" width="11.140625" style="2" customWidth="1"/>
    <col min="76" max="76" width="12.5703125" style="2" bestFit="1" customWidth="1"/>
    <col min="77" max="77" width="17.28515625" style="2" customWidth="1"/>
    <col min="78" max="78" width="12.7109375" style="2" customWidth="1"/>
    <col min="79" max="79" width="15.28515625" style="2" bestFit="1" customWidth="1"/>
    <col min="80" max="80" width="12.7109375" style="2" customWidth="1"/>
    <col min="81" max="81" width="14.85546875" style="2" bestFit="1" customWidth="1"/>
    <col min="82" max="82" width="12.28515625" style="2" customWidth="1"/>
    <col min="83" max="83" width="14.85546875" style="2" bestFit="1" customWidth="1"/>
    <col min="84" max="84" width="11.140625" style="2" customWidth="1"/>
    <col min="85" max="85" width="17" style="2" bestFit="1" customWidth="1"/>
    <col min="86" max="87" width="12.7109375" style="2" customWidth="1"/>
    <col min="88" max="89" width="11.140625" style="2" customWidth="1"/>
    <col min="90" max="90" width="10.5703125" style="2" bestFit="1" customWidth="1"/>
    <col min="91" max="91" width="12.28515625" style="2" customWidth="1"/>
    <col min="92" max="92" width="11.140625" style="2" customWidth="1"/>
    <col min="93" max="94" width="12.28515625" style="2" customWidth="1"/>
    <col min="95" max="95" width="19.42578125" style="2" customWidth="1"/>
    <col min="96" max="96" width="12.7109375" style="2" bestFit="1" customWidth="1"/>
    <col min="97" max="97" width="16.85546875" style="2" customWidth="1"/>
    <col min="98" max="98" width="11.140625" style="2" customWidth="1"/>
    <col min="99" max="99" width="16.85546875" style="2" customWidth="1"/>
    <col min="100" max="100" width="11.140625" style="2" bestFit="1" customWidth="1"/>
    <col min="101" max="101" width="19.42578125" style="2" customWidth="1"/>
    <col min="102" max="102" width="12.7109375" style="2" bestFit="1" customWidth="1"/>
    <col min="103" max="103" width="12.28515625" style="2" customWidth="1"/>
    <col min="104" max="104" width="12.7109375" style="2" bestFit="1" customWidth="1"/>
    <col min="105" max="105" width="10.5703125" style="2" customWidth="1"/>
    <col min="106" max="106" width="9.42578125" style="2" customWidth="1"/>
    <col min="107" max="107" width="12.28515625" style="2" customWidth="1"/>
    <col min="108" max="108" width="11.140625" style="2" customWidth="1"/>
    <col min="109" max="109" width="12.7109375" style="2" customWidth="1"/>
    <col min="110" max="110" width="12.85546875" style="2" bestFit="1" customWidth="1"/>
    <col min="111" max="112" width="12.28515625" style="2" customWidth="1"/>
    <col min="113" max="115" width="11.140625" style="2" customWidth="1"/>
    <col min="116" max="116" width="10.140625" style="2" customWidth="1"/>
    <col min="117" max="120" width="12.28515625" style="2" customWidth="1"/>
    <col min="121" max="121" width="11.140625" style="2" customWidth="1"/>
    <col min="122" max="122" width="10.5703125" style="2" customWidth="1"/>
    <col min="123" max="123" width="11.140625" style="2" customWidth="1"/>
    <col min="124" max="124" width="10.5703125" style="2" customWidth="1"/>
    <col min="125" max="127" width="12.7109375" style="2" customWidth="1"/>
    <col min="128" max="128" width="11.85546875" style="2" customWidth="1"/>
    <col min="129" max="129" width="11.140625" style="2" customWidth="1"/>
    <col min="130" max="130" width="10.5703125" style="2" customWidth="1"/>
    <col min="131" max="131" width="11.140625" style="2" customWidth="1"/>
    <col min="132" max="132" width="10.5703125" style="2" customWidth="1"/>
    <col min="133" max="133" width="12.7109375" style="2" customWidth="1"/>
    <col min="134" max="134" width="11.28515625" style="2" customWidth="1"/>
    <col min="135" max="135" width="12.7109375" style="2" customWidth="1"/>
    <col min="136" max="136" width="12.28515625" style="2" customWidth="1"/>
    <col min="137" max="138" width="11.140625" style="2" customWidth="1"/>
    <col min="139" max="139" width="11.85546875" style="2" customWidth="1"/>
    <col min="140" max="140" width="11.140625" style="2" customWidth="1"/>
    <col min="141" max="142" width="12.7109375" style="2" customWidth="1"/>
    <col min="143" max="143" width="14.85546875" style="2" customWidth="1"/>
    <col min="144" max="145" width="12.28515625" style="2" customWidth="1"/>
    <col min="146" max="146" width="11.140625" style="2" customWidth="1"/>
    <col min="147" max="147" width="12.28515625" style="2" customWidth="1"/>
    <col min="148" max="148" width="11.140625" style="2" customWidth="1"/>
    <col min="149" max="149" width="14.85546875" style="2" customWidth="1"/>
    <col min="150" max="150" width="12.7109375" style="2" customWidth="1"/>
    <col min="151" max="152" width="14.85546875" style="2" customWidth="1"/>
    <col min="153" max="156" width="12.7109375" style="2" customWidth="1"/>
    <col min="157" max="157" width="15.42578125" style="2" customWidth="1"/>
    <col min="158" max="158" width="14.85546875" style="2" customWidth="1"/>
    <col min="159" max="159" width="16.85546875" style="2" customWidth="1"/>
    <col min="160" max="160" width="12.7109375" style="2" customWidth="1"/>
    <col min="161" max="161" width="15.42578125" style="2" customWidth="1"/>
    <col min="162" max="162" width="11.140625" style="2" customWidth="1"/>
    <col min="163" max="163" width="15.42578125" style="2" customWidth="1"/>
    <col min="164" max="164" width="11.140625" style="2" customWidth="1"/>
    <col min="165" max="165" width="16.85546875" style="2" customWidth="1"/>
    <col min="166" max="167" width="12.7109375" style="2" customWidth="1"/>
    <col min="168" max="169" width="11.140625" style="2" customWidth="1"/>
    <col min="170" max="170" width="10.5703125" style="2" customWidth="1"/>
    <col min="171" max="171" width="11.140625" style="2" customWidth="1"/>
    <col min="172" max="172" width="10.5703125" style="2" customWidth="1"/>
    <col min="173" max="173" width="12.7109375" style="2" customWidth="1"/>
    <col min="174" max="174" width="11.140625" style="2" customWidth="1"/>
    <col min="175" max="175" width="14.85546875" style="2" customWidth="1"/>
    <col min="176" max="176" width="12.7109375" style="2" bestFit="1" customWidth="1"/>
    <col min="177" max="177" width="12.7109375" style="2" customWidth="1"/>
    <col min="178" max="178" width="12.28515625" style="2" bestFit="1" customWidth="1"/>
    <col min="179" max="179" width="12.7109375" style="2" customWidth="1"/>
    <col min="180" max="180" width="12.5703125" style="2" bestFit="1" customWidth="1"/>
    <col min="181" max="181" width="15.42578125" style="2" customWidth="1"/>
    <col min="182" max="183" width="12.7109375" style="2" customWidth="1"/>
    <col min="184" max="185" width="11.140625" style="2" customWidth="1"/>
    <col min="186" max="186" width="10.5703125" style="2" customWidth="1"/>
    <col min="187" max="187" width="11.140625" style="2" customWidth="1"/>
    <col min="188" max="188" width="9.42578125" style="2" customWidth="1"/>
    <col min="189" max="189" width="12.7109375" style="2" customWidth="1"/>
    <col min="190" max="190" width="11.140625" style="2" customWidth="1"/>
    <col min="191" max="191" width="12.7109375" style="2" customWidth="1"/>
    <col min="192" max="193" width="11.140625" style="2" customWidth="1"/>
    <col min="194" max="195" width="10.5703125" style="2" customWidth="1"/>
    <col min="196" max="196" width="9.42578125" style="2" customWidth="1"/>
    <col min="197" max="197" width="12.7109375" style="2" customWidth="1"/>
    <col min="198" max="198" width="11.140625" style="2" customWidth="1"/>
    <col min="199" max="200" width="12.7109375" style="2" customWidth="1"/>
    <col min="201" max="201" width="12.28515625" style="2" customWidth="1"/>
    <col min="202" max="204" width="11.140625" style="2" customWidth="1"/>
    <col min="205" max="205" width="14.42578125" style="2" customWidth="1"/>
    <col min="206" max="206" width="12.7109375" style="2" customWidth="1"/>
    <col min="207" max="207" width="16.85546875" style="2" customWidth="1"/>
    <col min="208" max="208" width="12.28515625" style="2" bestFit="1" customWidth="1"/>
    <col min="209" max="209" width="15.42578125" style="2" customWidth="1"/>
    <col min="210" max="210" width="11.140625" style="2" customWidth="1"/>
    <col min="211" max="211" width="15.42578125" style="2" customWidth="1"/>
    <col min="212" max="212" width="12.28515625" style="2" customWidth="1"/>
    <col min="213" max="213" width="16.85546875" style="2" customWidth="1"/>
    <col min="214" max="214" width="12.7109375" style="2" customWidth="1"/>
    <col min="215" max="216" width="14.85546875" style="2" customWidth="1"/>
    <col min="217" max="218" width="12.7109375" style="2" customWidth="1"/>
    <col min="219" max="219" width="12.28515625" style="2" customWidth="1"/>
    <col min="220" max="220" width="11.85546875" style="2" customWidth="1"/>
    <col min="221" max="221" width="15.42578125" style="2" customWidth="1"/>
    <col min="222" max="222" width="14.42578125" style="2" customWidth="1"/>
    <col min="223" max="223" width="12.7109375" style="2" customWidth="1"/>
    <col min="224" max="225" width="12.28515625" style="2" customWidth="1"/>
    <col min="226" max="226" width="10.5703125" style="2" customWidth="1"/>
    <col min="227" max="227" width="12.28515625" style="2" customWidth="1"/>
    <col min="228" max="228" width="10.5703125" style="2" customWidth="1"/>
    <col min="229" max="229" width="14.42578125" style="2" customWidth="1"/>
    <col min="230" max="230" width="12.28515625" style="2" customWidth="1"/>
    <col min="231" max="231" width="15.42578125" style="2" bestFit="1" customWidth="1"/>
    <col min="232" max="232" width="12.28515625" style="2" bestFit="1" customWidth="1"/>
    <col min="233" max="233" width="14.42578125" style="2" bestFit="1" customWidth="1"/>
    <col min="234" max="234" width="12.28515625" style="2" bestFit="1" customWidth="1"/>
    <col min="235" max="235" width="14.85546875" style="2" bestFit="1" customWidth="1"/>
    <col min="236" max="236" width="12.7109375" style="2" customWidth="1"/>
    <col min="237" max="237" width="16.85546875" style="2" bestFit="1" customWidth="1"/>
    <col min="238" max="238" width="14.85546875" style="2" bestFit="1" customWidth="1"/>
    <col min="239" max="240" width="12.7109375" style="2" bestFit="1" customWidth="1"/>
    <col min="241" max="241" width="11.85546875" style="2" bestFit="1" customWidth="1"/>
    <col min="242" max="242" width="10.5703125" style="2" customWidth="1"/>
    <col min="243" max="243" width="12.28515625" style="2" bestFit="1" customWidth="1"/>
    <col min="244" max="244" width="11.140625" style="2" bestFit="1" customWidth="1"/>
    <col min="245" max="245" width="14.5703125" style="2" bestFit="1" customWidth="1"/>
    <col min="246" max="246" width="12.7109375" style="2" customWidth="1"/>
    <col min="247" max="247" width="15.42578125" style="2" bestFit="1" customWidth="1"/>
    <col min="248" max="248" width="12.7109375" style="2" customWidth="1"/>
    <col min="249" max="249" width="12.7109375" style="2" bestFit="1" customWidth="1"/>
    <col min="250" max="250" width="12.28515625" style="2" customWidth="1"/>
    <col min="251" max="251" width="12.7109375" style="2" bestFit="1" customWidth="1"/>
    <col min="252" max="252" width="12.5703125" style="2" bestFit="1" customWidth="1"/>
    <col min="253" max="253" width="15.5703125" style="2" bestFit="1" customWidth="1"/>
    <col min="254" max="255" width="12.7109375" style="2" customWidth="1"/>
    <col min="256" max="257" width="12.28515625" style="2" customWidth="1"/>
    <col min="258" max="258" width="11.140625" style="2" customWidth="1"/>
    <col min="259" max="259" width="11.85546875" style="2" customWidth="1"/>
    <col min="260" max="260" width="11.140625" style="2" customWidth="1"/>
    <col min="261" max="261" width="12.7109375" style="2" customWidth="1"/>
    <col min="262" max="262" width="12.28515625" style="2" customWidth="1"/>
    <col min="263" max="263" width="10.5703125" style="2" customWidth="1"/>
    <col min="264" max="264" width="14.85546875" style="2" customWidth="1"/>
    <col min="265" max="265" width="9.140625" style="2" customWidth="1"/>
    <col min="266" max="266" width="7.85546875" style="2" customWidth="1"/>
    <col min="267" max="267" width="9.140625" style="2" customWidth="1"/>
    <col min="268" max="268" width="7.85546875" style="2" customWidth="1"/>
    <col min="269" max="269" width="10.5703125" style="2" customWidth="1"/>
    <col min="270" max="270" width="14.85546875" style="2" customWidth="1"/>
    <col min="271" max="271" width="19.85546875" style="2" customWidth="1"/>
    <col min="272" max="273" width="16.85546875" style="2" customWidth="1"/>
    <col min="274" max="274" width="14.85546875" style="2" customWidth="1"/>
    <col min="275" max="275" width="17.28515625" style="2" customWidth="1"/>
    <col min="276" max="276" width="14.85546875" style="2" customWidth="1"/>
    <col min="277" max="277" width="19.42578125" style="2" customWidth="1"/>
    <col min="278" max="278" width="17" style="2" bestFit="1" customWidth="1"/>
    <col min="279" max="279" width="15.140625" style="2" bestFit="1" customWidth="1"/>
    <col min="280" max="280" width="2.85546875" style="2" customWidth="1"/>
    <col min="281" max="16384" width="9.140625" style="2"/>
  </cols>
  <sheetData>
    <row r="1" spans="1:280" ht="22.5" customHeight="1" x14ac:dyDescent="0.25">
      <c r="A1" s="1" t="s">
        <v>0</v>
      </c>
      <c r="B1" s="1"/>
      <c r="C1" s="1"/>
      <c r="D1" s="1"/>
      <c r="E1" s="1"/>
      <c r="G1" s="3" t="s">
        <v>1</v>
      </c>
      <c r="H1" s="4"/>
      <c r="I1" s="4"/>
      <c r="J1" s="4"/>
      <c r="K1" s="4"/>
      <c r="L1" s="4"/>
      <c r="M1" s="4"/>
      <c r="N1" s="5"/>
      <c r="O1" s="3" t="s">
        <v>1</v>
      </c>
      <c r="P1" s="4"/>
      <c r="Q1" s="4"/>
      <c r="R1" s="4"/>
      <c r="S1" s="4"/>
      <c r="T1" s="4"/>
      <c r="U1" s="4"/>
      <c r="V1" s="5"/>
      <c r="W1" s="3" t="s">
        <v>1</v>
      </c>
      <c r="X1" s="4"/>
      <c r="Y1" s="4"/>
      <c r="Z1" s="4"/>
      <c r="AA1" s="4"/>
      <c r="AB1" s="4"/>
      <c r="AC1" s="4"/>
      <c r="AD1" s="5"/>
      <c r="AE1" s="3" t="s">
        <v>1</v>
      </c>
      <c r="AF1" s="4"/>
      <c r="AG1" s="4"/>
      <c r="AH1" s="4"/>
      <c r="AI1" s="4"/>
      <c r="AJ1" s="4"/>
      <c r="AK1" s="4"/>
      <c r="AL1" s="5"/>
      <c r="AM1" s="3" t="s">
        <v>1</v>
      </c>
      <c r="AN1" s="4"/>
      <c r="AO1" s="4"/>
      <c r="AP1" s="4"/>
      <c r="AQ1" s="4"/>
      <c r="AR1" s="4"/>
      <c r="AS1" s="4"/>
      <c r="AT1" s="5"/>
      <c r="AU1" s="3" t="s">
        <v>1</v>
      </c>
      <c r="AV1" s="4"/>
      <c r="AW1" s="4"/>
      <c r="AX1" s="4"/>
      <c r="AY1" s="4"/>
      <c r="AZ1" s="4"/>
      <c r="BA1" s="4"/>
      <c r="BB1" s="5"/>
      <c r="BC1" s="3" t="s">
        <v>1</v>
      </c>
      <c r="BD1" s="4"/>
      <c r="BE1" s="4"/>
      <c r="BF1" s="4"/>
      <c r="BG1" s="4"/>
      <c r="BH1" s="4"/>
      <c r="BI1" s="4"/>
      <c r="BJ1" s="5"/>
      <c r="BK1" s="3" t="s">
        <v>1</v>
      </c>
      <c r="BL1" s="4"/>
      <c r="BM1" s="4"/>
      <c r="BN1" s="4"/>
      <c r="BO1" s="4"/>
      <c r="BP1" s="4"/>
      <c r="BQ1" s="4"/>
      <c r="BR1" s="5"/>
      <c r="BS1" s="3" t="s">
        <v>1</v>
      </c>
      <c r="BT1" s="4"/>
      <c r="BU1" s="4"/>
      <c r="BV1" s="4"/>
      <c r="BW1" s="4"/>
      <c r="BX1" s="4"/>
      <c r="BY1" s="4"/>
      <c r="BZ1" s="5"/>
      <c r="CA1" s="3" t="s">
        <v>1</v>
      </c>
      <c r="CB1" s="4"/>
      <c r="CC1" s="4"/>
      <c r="CD1" s="4"/>
      <c r="CE1" s="4"/>
      <c r="CF1" s="4"/>
      <c r="CG1" s="4"/>
      <c r="CH1" s="5"/>
      <c r="CI1" s="3" t="s">
        <v>1</v>
      </c>
      <c r="CJ1" s="4"/>
      <c r="CK1" s="4"/>
      <c r="CL1" s="4"/>
      <c r="CM1" s="4"/>
      <c r="CN1" s="4"/>
      <c r="CO1" s="4"/>
      <c r="CP1" s="5"/>
      <c r="CQ1" s="3" t="s">
        <v>1</v>
      </c>
      <c r="CR1" s="4"/>
      <c r="CS1" s="4"/>
      <c r="CT1" s="4"/>
      <c r="CU1" s="4"/>
      <c r="CV1" s="4"/>
      <c r="CW1" s="4"/>
      <c r="CX1" s="5"/>
      <c r="CY1" s="3" t="s">
        <v>1</v>
      </c>
      <c r="CZ1" s="4"/>
      <c r="DA1" s="4"/>
      <c r="DB1" s="4"/>
      <c r="DC1" s="4"/>
      <c r="DD1" s="4"/>
      <c r="DE1" s="4"/>
      <c r="DF1" s="5"/>
      <c r="DG1" s="3" t="s">
        <v>1</v>
      </c>
      <c r="DH1" s="4"/>
      <c r="DI1" s="4"/>
      <c r="DJ1" s="4"/>
      <c r="DK1" s="4"/>
      <c r="DL1" s="4"/>
      <c r="DM1" s="4"/>
      <c r="DN1" s="5"/>
      <c r="DO1" s="3" t="s">
        <v>1</v>
      </c>
      <c r="DP1" s="4"/>
      <c r="DQ1" s="4"/>
      <c r="DR1" s="4"/>
      <c r="DS1" s="4"/>
      <c r="DT1" s="4"/>
      <c r="DU1" s="4"/>
      <c r="DV1" s="5"/>
      <c r="DW1" s="3" t="s">
        <v>1</v>
      </c>
      <c r="DX1" s="4"/>
      <c r="DY1" s="4"/>
      <c r="DZ1" s="4"/>
      <c r="EA1" s="4"/>
      <c r="EB1" s="4"/>
      <c r="EC1" s="4"/>
      <c r="ED1" s="5"/>
      <c r="EE1" s="3" t="s">
        <v>1</v>
      </c>
      <c r="EF1" s="4"/>
      <c r="EG1" s="4"/>
      <c r="EH1" s="4"/>
      <c r="EI1" s="4"/>
      <c r="EJ1" s="4"/>
      <c r="EK1" s="4"/>
      <c r="EL1" s="5"/>
      <c r="EM1" s="3" t="s">
        <v>1</v>
      </c>
      <c r="EN1" s="4"/>
      <c r="EO1" s="4"/>
      <c r="EP1" s="4"/>
      <c r="EQ1" s="4"/>
      <c r="ER1" s="4"/>
      <c r="ES1" s="4"/>
      <c r="ET1" s="5"/>
      <c r="EU1" s="3" t="s">
        <v>1</v>
      </c>
      <c r="EV1" s="4"/>
      <c r="EW1" s="4"/>
      <c r="EX1" s="4"/>
      <c r="EY1" s="4"/>
      <c r="EZ1" s="4"/>
      <c r="FA1" s="4"/>
      <c r="FB1" s="5"/>
      <c r="FC1" s="3" t="s">
        <v>1</v>
      </c>
      <c r="FD1" s="4"/>
      <c r="FE1" s="4"/>
      <c r="FF1" s="4"/>
      <c r="FG1" s="4"/>
      <c r="FH1" s="4"/>
      <c r="FI1" s="4"/>
      <c r="FJ1" s="5"/>
      <c r="FK1" s="3" t="s">
        <v>1</v>
      </c>
      <c r="FL1" s="4"/>
      <c r="FM1" s="4"/>
      <c r="FN1" s="4"/>
      <c r="FO1" s="4"/>
      <c r="FP1" s="4"/>
      <c r="FQ1" s="4"/>
      <c r="FR1" s="5"/>
      <c r="FS1" s="3" t="s">
        <v>1</v>
      </c>
      <c r="FT1" s="4"/>
      <c r="FU1" s="4"/>
      <c r="FV1" s="4"/>
      <c r="FW1" s="4"/>
      <c r="FX1" s="4"/>
      <c r="FY1" s="4"/>
      <c r="FZ1" s="5"/>
      <c r="GA1" s="3" t="s">
        <v>1</v>
      </c>
      <c r="GB1" s="4"/>
      <c r="GC1" s="4"/>
      <c r="GD1" s="4"/>
      <c r="GE1" s="4"/>
      <c r="GF1" s="4"/>
      <c r="GG1" s="4"/>
      <c r="GH1" s="5"/>
      <c r="GI1" s="3" t="s">
        <v>1</v>
      </c>
      <c r="GJ1" s="4"/>
      <c r="GK1" s="4"/>
      <c r="GL1" s="4"/>
      <c r="GM1" s="4"/>
      <c r="GN1" s="4"/>
      <c r="GO1" s="4"/>
      <c r="GP1" s="5"/>
      <c r="GQ1" s="3" t="s">
        <v>1</v>
      </c>
      <c r="GR1" s="4"/>
      <c r="GS1" s="4"/>
      <c r="GT1" s="4"/>
      <c r="GU1" s="4"/>
      <c r="GV1" s="4"/>
      <c r="GW1" s="4"/>
      <c r="GX1" s="5"/>
      <c r="GY1" s="3" t="s">
        <v>1</v>
      </c>
      <c r="GZ1" s="4"/>
      <c r="HA1" s="4"/>
      <c r="HB1" s="4"/>
      <c r="HC1" s="4"/>
      <c r="HD1" s="4"/>
      <c r="HE1" s="4"/>
      <c r="HF1" s="5"/>
      <c r="HG1" s="3" t="s">
        <v>1</v>
      </c>
      <c r="HH1" s="4"/>
      <c r="HI1" s="4"/>
      <c r="HJ1" s="4"/>
      <c r="HK1" s="4"/>
      <c r="HL1" s="4"/>
      <c r="HM1" s="4"/>
      <c r="HN1" s="5"/>
      <c r="HO1" s="3" t="s">
        <v>1</v>
      </c>
      <c r="HP1" s="4"/>
      <c r="HQ1" s="4"/>
      <c r="HR1" s="4"/>
      <c r="HS1" s="4"/>
      <c r="HT1" s="4"/>
      <c r="HU1" s="4"/>
      <c r="HV1" s="5"/>
      <c r="HW1" s="3" t="s">
        <v>1</v>
      </c>
      <c r="HX1" s="4"/>
      <c r="HY1" s="4"/>
      <c r="HZ1" s="4"/>
      <c r="IA1" s="4"/>
      <c r="IB1" s="4"/>
      <c r="IC1" s="4"/>
      <c r="ID1" s="5"/>
      <c r="IE1" s="3" t="s">
        <v>1</v>
      </c>
      <c r="IF1" s="4"/>
      <c r="IG1" s="4"/>
      <c r="IH1" s="4"/>
      <c r="II1" s="4"/>
      <c r="IJ1" s="4"/>
      <c r="IK1" s="4"/>
      <c r="IL1" s="5"/>
      <c r="IM1" s="3" t="s">
        <v>1</v>
      </c>
      <c r="IN1" s="4"/>
      <c r="IO1" s="4"/>
      <c r="IP1" s="4"/>
      <c r="IQ1" s="4"/>
      <c r="IR1" s="4"/>
      <c r="IS1" s="4"/>
      <c r="IT1" s="5"/>
      <c r="IU1" s="3" t="s">
        <v>1</v>
      </c>
      <c r="IV1" s="4"/>
      <c r="IW1" s="4"/>
      <c r="IX1" s="4"/>
      <c r="IY1" s="4"/>
      <c r="IZ1" s="4"/>
      <c r="JA1" s="4"/>
      <c r="JB1" s="5"/>
      <c r="JC1" s="3" t="s">
        <v>1</v>
      </c>
      <c r="JD1" s="4"/>
      <c r="JE1" s="4"/>
      <c r="JF1" s="4"/>
      <c r="JG1" s="4"/>
      <c r="JH1" s="4"/>
      <c r="JI1" s="4"/>
      <c r="JJ1" s="5"/>
      <c r="JK1" s="3" t="s">
        <v>1</v>
      </c>
      <c r="JL1" s="4"/>
      <c r="JM1" s="4"/>
      <c r="JN1" s="4"/>
      <c r="JO1" s="4"/>
      <c r="JP1" s="4"/>
      <c r="JQ1" s="4"/>
      <c r="JR1" s="5"/>
      <c r="JS1" s="6">
        <f>JR188</f>
        <v>14583.716092499999</v>
      </c>
      <c r="JT1" s="7">
        <f>JR188</f>
        <v>14583.716092499999</v>
      </c>
    </row>
    <row r="2" spans="1:280" s="13" customFormat="1" ht="18.75" x14ac:dyDescent="0.3">
      <c r="A2" s="8"/>
      <c r="B2" s="9"/>
      <c r="C2" s="8"/>
      <c r="D2" s="9"/>
      <c r="E2" s="10"/>
      <c r="F2" s="11"/>
      <c r="G2" s="12" t="s">
        <v>2</v>
      </c>
      <c r="H2" s="12"/>
      <c r="I2" s="12"/>
      <c r="J2" s="12"/>
      <c r="K2" s="12"/>
      <c r="L2" s="12"/>
      <c r="M2" s="12"/>
      <c r="N2" s="12"/>
      <c r="O2" s="12" t="s">
        <v>3</v>
      </c>
      <c r="P2" s="12"/>
      <c r="Q2" s="12"/>
      <c r="R2" s="12"/>
      <c r="S2" s="12"/>
      <c r="T2" s="12"/>
      <c r="U2" s="12"/>
      <c r="V2" s="12"/>
      <c r="W2" s="12" t="s">
        <v>4</v>
      </c>
      <c r="X2" s="12"/>
      <c r="Y2" s="12"/>
      <c r="Z2" s="12"/>
      <c r="AA2" s="12"/>
      <c r="AB2" s="12"/>
      <c r="AC2" s="12"/>
      <c r="AD2" s="12"/>
      <c r="AE2" s="12" t="s">
        <v>5</v>
      </c>
      <c r="AF2" s="12"/>
      <c r="AG2" s="12"/>
      <c r="AH2" s="12"/>
      <c r="AI2" s="12"/>
      <c r="AJ2" s="12"/>
      <c r="AK2" s="12"/>
      <c r="AL2" s="12"/>
      <c r="AM2" s="12" t="s">
        <v>6</v>
      </c>
      <c r="AN2" s="12"/>
      <c r="AO2" s="12"/>
      <c r="AP2" s="12"/>
      <c r="AQ2" s="12"/>
      <c r="AR2" s="12"/>
      <c r="AS2" s="12"/>
      <c r="AT2" s="12"/>
      <c r="AU2" s="12" t="s">
        <v>7</v>
      </c>
      <c r="AV2" s="12"/>
      <c r="AW2" s="12"/>
      <c r="AX2" s="12"/>
      <c r="AY2" s="12"/>
      <c r="AZ2" s="12"/>
      <c r="BA2" s="12"/>
      <c r="BB2" s="12"/>
      <c r="BC2" s="12" t="s">
        <v>8</v>
      </c>
      <c r="BD2" s="12"/>
      <c r="BE2" s="12"/>
      <c r="BF2" s="12"/>
      <c r="BG2" s="12"/>
      <c r="BH2" s="12"/>
      <c r="BI2" s="12"/>
      <c r="BJ2" s="12"/>
      <c r="BK2" s="12" t="s">
        <v>9</v>
      </c>
      <c r="BL2" s="12"/>
      <c r="BM2" s="12"/>
      <c r="BN2" s="12"/>
      <c r="BO2" s="12"/>
      <c r="BP2" s="12"/>
      <c r="BQ2" s="12"/>
      <c r="BR2" s="12"/>
      <c r="BS2" s="12" t="s">
        <v>10</v>
      </c>
      <c r="BT2" s="12"/>
      <c r="BU2" s="12"/>
      <c r="BV2" s="12"/>
      <c r="BW2" s="12"/>
      <c r="BX2" s="12"/>
      <c r="BY2" s="12"/>
      <c r="BZ2" s="12"/>
      <c r="CA2" s="12" t="s">
        <v>11</v>
      </c>
      <c r="CB2" s="12"/>
      <c r="CC2" s="12"/>
      <c r="CD2" s="12"/>
      <c r="CE2" s="12"/>
      <c r="CF2" s="12"/>
      <c r="CG2" s="12"/>
      <c r="CH2" s="12"/>
      <c r="CI2" s="12" t="s">
        <v>12</v>
      </c>
      <c r="CJ2" s="12"/>
      <c r="CK2" s="12"/>
      <c r="CL2" s="12"/>
      <c r="CM2" s="12"/>
      <c r="CN2" s="12"/>
      <c r="CO2" s="12"/>
      <c r="CP2" s="12"/>
      <c r="CQ2" s="12" t="s">
        <v>13</v>
      </c>
      <c r="CR2" s="12"/>
      <c r="CS2" s="12"/>
      <c r="CT2" s="12"/>
      <c r="CU2" s="12"/>
      <c r="CV2" s="12"/>
      <c r="CW2" s="12"/>
      <c r="CX2" s="12"/>
      <c r="CY2" s="12" t="s">
        <v>14</v>
      </c>
      <c r="CZ2" s="12"/>
      <c r="DA2" s="12"/>
      <c r="DB2" s="12"/>
      <c r="DC2" s="12"/>
      <c r="DD2" s="12"/>
      <c r="DE2" s="12"/>
      <c r="DF2" s="12"/>
      <c r="DG2" s="12" t="s">
        <v>15</v>
      </c>
      <c r="DH2" s="12"/>
      <c r="DI2" s="12"/>
      <c r="DJ2" s="12"/>
      <c r="DK2" s="12"/>
      <c r="DL2" s="12"/>
      <c r="DM2" s="12"/>
      <c r="DN2" s="12"/>
      <c r="DO2" s="12" t="s">
        <v>16</v>
      </c>
      <c r="DP2" s="12"/>
      <c r="DQ2" s="12"/>
      <c r="DR2" s="12"/>
      <c r="DS2" s="12"/>
      <c r="DT2" s="12"/>
      <c r="DU2" s="12"/>
      <c r="DV2" s="12"/>
      <c r="DW2" s="12" t="s">
        <v>17</v>
      </c>
      <c r="DX2" s="12"/>
      <c r="DY2" s="12"/>
      <c r="DZ2" s="12"/>
      <c r="EA2" s="12"/>
      <c r="EB2" s="12"/>
      <c r="EC2" s="12"/>
      <c r="ED2" s="12"/>
      <c r="EE2" s="12" t="s">
        <v>18</v>
      </c>
      <c r="EF2" s="12"/>
      <c r="EG2" s="12"/>
      <c r="EH2" s="12"/>
      <c r="EI2" s="12"/>
      <c r="EJ2" s="12"/>
      <c r="EK2" s="12"/>
      <c r="EL2" s="12"/>
      <c r="EM2" s="12" t="s">
        <v>19</v>
      </c>
      <c r="EN2" s="12"/>
      <c r="EO2" s="12"/>
      <c r="EP2" s="12"/>
      <c r="EQ2" s="12"/>
      <c r="ER2" s="12"/>
      <c r="ES2" s="12"/>
      <c r="ET2" s="12"/>
      <c r="EU2" s="12" t="s">
        <v>20</v>
      </c>
      <c r="EV2" s="12"/>
      <c r="EW2" s="12"/>
      <c r="EX2" s="12"/>
      <c r="EY2" s="12"/>
      <c r="EZ2" s="12"/>
      <c r="FA2" s="12"/>
      <c r="FB2" s="12"/>
      <c r="FC2" s="12" t="s">
        <v>21</v>
      </c>
      <c r="FD2" s="12"/>
      <c r="FE2" s="12"/>
      <c r="FF2" s="12"/>
      <c r="FG2" s="12"/>
      <c r="FH2" s="12"/>
      <c r="FI2" s="12"/>
      <c r="FJ2" s="12"/>
      <c r="FK2" s="12" t="s">
        <v>22</v>
      </c>
      <c r="FL2" s="12"/>
      <c r="FM2" s="12"/>
      <c r="FN2" s="12"/>
      <c r="FO2" s="12"/>
      <c r="FP2" s="12"/>
      <c r="FQ2" s="12"/>
      <c r="FR2" s="12"/>
      <c r="FS2" s="12" t="s">
        <v>23</v>
      </c>
      <c r="FT2" s="12"/>
      <c r="FU2" s="12"/>
      <c r="FV2" s="12"/>
      <c r="FW2" s="12"/>
      <c r="FX2" s="12"/>
      <c r="FY2" s="12"/>
      <c r="FZ2" s="12"/>
      <c r="GA2" s="12" t="s">
        <v>24</v>
      </c>
      <c r="GB2" s="12"/>
      <c r="GC2" s="12"/>
      <c r="GD2" s="12"/>
      <c r="GE2" s="12"/>
      <c r="GF2" s="12"/>
      <c r="GG2" s="12"/>
      <c r="GH2" s="12"/>
      <c r="GI2" s="12" t="s">
        <v>25</v>
      </c>
      <c r="GJ2" s="12"/>
      <c r="GK2" s="12"/>
      <c r="GL2" s="12"/>
      <c r="GM2" s="12"/>
      <c r="GN2" s="12"/>
      <c r="GO2" s="12"/>
      <c r="GP2" s="12"/>
      <c r="GQ2" s="12" t="s">
        <v>26</v>
      </c>
      <c r="GR2" s="12"/>
      <c r="GS2" s="12"/>
      <c r="GT2" s="12"/>
      <c r="GU2" s="12"/>
      <c r="GV2" s="12"/>
      <c r="GW2" s="12"/>
      <c r="GX2" s="12"/>
      <c r="GY2" s="12" t="s">
        <v>27</v>
      </c>
      <c r="GZ2" s="12"/>
      <c r="HA2" s="12"/>
      <c r="HB2" s="12"/>
      <c r="HC2" s="12"/>
      <c r="HD2" s="12"/>
      <c r="HE2" s="12"/>
      <c r="HF2" s="12"/>
      <c r="HG2" s="12" t="s">
        <v>28</v>
      </c>
      <c r="HH2" s="12"/>
      <c r="HI2" s="12"/>
      <c r="HJ2" s="12"/>
      <c r="HK2" s="12"/>
      <c r="HL2" s="12"/>
      <c r="HM2" s="12"/>
      <c r="HN2" s="12"/>
      <c r="HO2" s="12" t="s">
        <v>29</v>
      </c>
      <c r="HP2" s="12"/>
      <c r="HQ2" s="12"/>
      <c r="HR2" s="12"/>
      <c r="HS2" s="12"/>
      <c r="HT2" s="12"/>
      <c r="HU2" s="12"/>
      <c r="HV2" s="12"/>
      <c r="HW2" s="12" t="s">
        <v>30</v>
      </c>
      <c r="HX2" s="12"/>
      <c r="HY2" s="12"/>
      <c r="HZ2" s="12"/>
      <c r="IA2" s="12"/>
      <c r="IB2" s="12"/>
      <c r="IC2" s="12"/>
      <c r="ID2" s="12"/>
      <c r="IE2" s="12" t="s">
        <v>31</v>
      </c>
      <c r="IF2" s="12"/>
      <c r="IG2" s="12"/>
      <c r="IH2" s="12"/>
      <c r="II2" s="12"/>
      <c r="IJ2" s="12"/>
      <c r="IK2" s="12"/>
      <c r="IL2" s="12"/>
      <c r="IM2" s="12" t="s">
        <v>32</v>
      </c>
      <c r="IN2" s="12"/>
      <c r="IO2" s="12"/>
      <c r="IP2" s="12"/>
      <c r="IQ2" s="12"/>
      <c r="IR2" s="12"/>
      <c r="IS2" s="12"/>
      <c r="IT2" s="12"/>
      <c r="IU2" s="12" t="s">
        <v>33</v>
      </c>
      <c r="IV2" s="12"/>
      <c r="IW2" s="12"/>
      <c r="IX2" s="12"/>
      <c r="IY2" s="12"/>
      <c r="IZ2" s="12"/>
      <c r="JA2" s="12"/>
      <c r="JB2" s="12"/>
      <c r="JC2" s="12" t="s">
        <v>34</v>
      </c>
      <c r="JD2" s="12"/>
      <c r="JE2" s="12"/>
      <c r="JF2" s="12"/>
      <c r="JG2" s="12"/>
      <c r="JH2" s="12"/>
      <c r="JI2" s="12"/>
      <c r="JJ2" s="12"/>
      <c r="JK2" s="12" t="s">
        <v>35</v>
      </c>
      <c r="JL2" s="12"/>
      <c r="JM2" s="12"/>
      <c r="JN2" s="12"/>
      <c r="JO2" s="12"/>
      <c r="JP2" s="12"/>
      <c r="JQ2" s="12"/>
      <c r="JR2" s="12"/>
      <c r="JS2" s="11"/>
    </row>
    <row r="3" spans="1:280" ht="18" x14ac:dyDescent="0.25">
      <c r="A3" s="14" t="s">
        <v>36</v>
      </c>
      <c r="B3" s="14" t="s">
        <v>37</v>
      </c>
      <c r="C3" s="14" t="s">
        <v>38</v>
      </c>
      <c r="D3" s="14" t="s">
        <v>39</v>
      </c>
      <c r="E3" s="14" t="s">
        <v>40</v>
      </c>
      <c r="F3" s="14" t="s">
        <v>41</v>
      </c>
      <c r="G3" s="14" t="s">
        <v>42</v>
      </c>
      <c r="H3" s="14"/>
      <c r="I3" s="14" t="s">
        <v>43</v>
      </c>
      <c r="J3" s="14"/>
      <c r="K3" s="14" t="s">
        <v>44</v>
      </c>
      <c r="L3" s="14"/>
      <c r="M3" s="14" t="s">
        <v>45</v>
      </c>
      <c r="N3" s="14"/>
      <c r="O3" s="14" t="s">
        <v>42</v>
      </c>
      <c r="P3" s="14"/>
      <c r="Q3" s="14" t="s">
        <v>43</v>
      </c>
      <c r="R3" s="14"/>
      <c r="S3" s="14" t="s">
        <v>44</v>
      </c>
      <c r="T3" s="14"/>
      <c r="U3" s="14" t="s">
        <v>45</v>
      </c>
      <c r="V3" s="14"/>
      <c r="W3" s="14" t="s">
        <v>42</v>
      </c>
      <c r="X3" s="14"/>
      <c r="Y3" s="14" t="s">
        <v>43</v>
      </c>
      <c r="Z3" s="14"/>
      <c r="AA3" s="14" t="s">
        <v>44</v>
      </c>
      <c r="AB3" s="14"/>
      <c r="AC3" s="14" t="s">
        <v>45</v>
      </c>
      <c r="AD3" s="14"/>
      <c r="AE3" s="14" t="s">
        <v>42</v>
      </c>
      <c r="AF3" s="14"/>
      <c r="AG3" s="14" t="s">
        <v>43</v>
      </c>
      <c r="AH3" s="14"/>
      <c r="AI3" s="14" t="s">
        <v>44</v>
      </c>
      <c r="AJ3" s="14"/>
      <c r="AK3" s="14" t="s">
        <v>45</v>
      </c>
      <c r="AL3" s="14"/>
      <c r="AM3" s="14" t="s">
        <v>42</v>
      </c>
      <c r="AN3" s="14"/>
      <c r="AO3" s="14" t="s">
        <v>43</v>
      </c>
      <c r="AP3" s="14"/>
      <c r="AQ3" s="14" t="s">
        <v>44</v>
      </c>
      <c r="AR3" s="14"/>
      <c r="AS3" s="14" t="s">
        <v>45</v>
      </c>
      <c r="AT3" s="14"/>
      <c r="AU3" s="15" t="s">
        <v>42</v>
      </c>
      <c r="AV3" s="15"/>
      <c r="AW3" s="15" t="s">
        <v>43</v>
      </c>
      <c r="AX3" s="15"/>
      <c r="AY3" s="15" t="s">
        <v>44</v>
      </c>
      <c r="AZ3" s="15"/>
      <c r="BA3" s="15" t="s">
        <v>45</v>
      </c>
      <c r="BB3" s="15"/>
      <c r="BC3" s="14" t="s">
        <v>42</v>
      </c>
      <c r="BD3" s="14"/>
      <c r="BE3" s="14" t="s">
        <v>43</v>
      </c>
      <c r="BF3" s="14"/>
      <c r="BG3" s="14" t="s">
        <v>44</v>
      </c>
      <c r="BH3" s="14"/>
      <c r="BI3" s="14" t="s">
        <v>45</v>
      </c>
      <c r="BJ3" s="14"/>
      <c r="BK3" s="14" t="s">
        <v>42</v>
      </c>
      <c r="BL3" s="14"/>
      <c r="BM3" s="14" t="s">
        <v>43</v>
      </c>
      <c r="BN3" s="14"/>
      <c r="BO3" s="14" t="s">
        <v>44</v>
      </c>
      <c r="BP3" s="14"/>
      <c r="BQ3" s="14" t="s">
        <v>45</v>
      </c>
      <c r="BR3" s="14"/>
      <c r="BS3" s="14" t="s">
        <v>42</v>
      </c>
      <c r="BT3" s="14"/>
      <c r="BU3" s="14" t="s">
        <v>43</v>
      </c>
      <c r="BV3" s="14"/>
      <c r="BW3" s="14" t="s">
        <v>44</v>
      </c>
      <c r="BX3" s="14"/>
      <c r="BY3" s="14" t="s">
        <v>45</v>
      </c>
      <c r="BZ3" s="14"/>
      <c r="CA3" s="14" t="s">
        <v>42</v>
      </c>
      <c r="CB3" s="14"/>
      <c r="CC3" s="14" t="s">
        <v>43</v>
      </c>
      <c r="CD3" s="14"/>
      <c r="CE3" s="14" t="s">
        <v>44</v>
      </c>
      <c r="CF3" s="14"/>
      <c r="CG3" s="14" t="s">
        <v>45</v>
      </c>
      <c r="CH3" s="14"/>
      <c r="CI3" s="16" t="s">
        <v>42</v>
      </c>
      <c r="CJ3" s="16"/>
      <c r="CK3" s="16" t="s">
        <v>43</v>
      </c>
      <c r="CL3" s="16"/>
      <c r="CM3" s="16" t="s">
        <v>44</v>
      </c>
      <c r="CN3" s="16"/>
      <c r="CO3" s="16" t="s">
        <v>45</v>
      </c>
      <c r="CP3" s="16"/>
      <c r="CQ3" s="14" t="s">
        <v>42</v>
      </c>
      <c r="CR3" s="14"/>
      <c r="CS3" s="14" t="s">
        <v>43</v>
      </c>
      <c r="CT3" s="14"/>
      <c r="CU3" s="14" t="s">
        <v>44</v>
      </c>
      <c r="CV3" s="14"/>
      <c r="CW3" s="14" t="s">
        <v>45</v>
      </c>
      <c r="CX3" s="14"/>
      <c r="CY3" s="14" t="s">
        <v>42</v>
      </c>
      <c r="CZ3" s="14"/>
      <c r="DA3" s="14" t="s">
        <v>43</v>
      </c>
      <c r="DB3" s="14"/>
      <c r="DC3" s="14" t="s">
        <v>44</v>
      </c>
      <c r="DD3" s="14"/>
      <c r="DE3" s="14" t="s">
        <v>45</v>
      </c>
      <c r="DF3" s="14"/>
      <c r="DG3" s="14" t="s">
        <v>42</v>
      </c>
      <c r="DH3" s="14"/>
      <c r="DI3" s="14" t="s">
        <v>43</v>
      </c>
      <c r="DJ3" s="14"/>
      <c r="DK3" s="14" t="s">
        <v>44</v>
      </c>
      <c r="DL3" s="14"/>
      <c r="DM3" s="14" t="s">
        <v>45</v>
      </c>
      <c r="DN3" s="14"/>
      <c r="DO3" s="14" t="s">
        <v>42</v>
      </c>
      <c r="DP3" s="14"/>
      <c r="DQ3" s="14" t="s">
        <v>43</v>
      </c>
      <c r="DR3" s="14"/>
      <c r="DS3" s="14" t="s">
        <v>44</v>
      </c>
      <c r="DT3" s="14"/>
      <c r="DU3" s="14" t="s">
        <v>45</v>
      </c>
      <c r="DV3" s="14"/>
      <c r="DW3" s="14" t="s">
        <v>42</v>
      </c>
      <c r="DX3" s="14"/>
      <c r="DY3" s="14" t="s">
        <v>43</v>
      </c>
      <c r="DZ3" s="14"/>
      <c r="EA3" s="14" t="s">
        <v>44</v>
      </c>
      <c r="EB3" s="14"/>
      <c r="EC3" s="14" t="s">
        <v>45</v>
      </c>
      <c r="ED3" s="14"/>
      <c r="EE3" s="14" t="s">
        <v>42</v>
      </c>
      <c r="EF3" s="14"/>
      <c r="EG3" s="14" t="s">
        <v>43</v>
      </c>
      <c r="EH3" s="14"/>
      <c r="EI3" s="14" t="s">
        <v>44</v>
      </c>
      <c r="EJ3" s="14"/>
      <c r="EK3" s="14" t="s">
        <v>45</v>
      </c>
      <c r="EL3" s="14"/>
      <c r="EM3" s="14" t="s">
        <v>42</v>
      </c>
      <c r="EN3" s="14"/>
      <c r="EO3" s="14" t="s">
        <v>43</v>
      </c>
      <c r="EP3" s="14"/>
      <c r="EQ3" s="14" t="s">
        <v>44</v>
      </c>
      <c r="ER3" s="14"/>
      <c r="ES3" s="14" t="s">
        <v>45</v>
      </c>
      <c r="ET3" s="14"/>
      <c r="EU3" s="14" t="s">
        <v>42</v>
      </c>
      <c r="EV3" s="14"/>
      <c r="EW3" s="14" t="s">
        <v>43</v>
      </c>
      <c r="EX3" s="14"/>
      <c r="EY3" s="14" t="s">
        <v>44</v>
      </c>
      <c r="EZ3" s="14"/>
      <c r="FA3" s="14" t="s">
        <v>45</v>
      </c>
      <c r="FB3" s="14"/>
      <c r="FC3" s="14" t="s">
        <v>42</v>
      </c>
      <c r="FD3" s="14"/>
      <c r="FE3" s="14" t="s">
        <v>43</v>
      </c>
      <c r="FF3" s="14"/>
      <c r="FG3" s="14" t="s">
        <v>44</v>
      </c>
      <c r="FH3" s="14"/>
      <c r="FI3" s="14" t="s">
        <v>45</v>
      </c>
      <c r="FJ3" s="14"/>
      <c r="FK3" s="14" t="s">
        <v>42</v>
      </c>
      <c r="FL3" s="14"/>
      <c r="FM3" s="14" t="s">
        <v>43</v>
      </c>
      <c r="FN3" s="14"/>
      <c r="FO3" s="14" t="s">
        <v>44</v>
      </c>
      <c r="FP3" s="14"/>
      <c r="FQ3" s="14" t="s">
        <v>45</v>
      </c>
      <c r="FR3" s="14"/>
      <c r="FS3" s="14" t="s">
        <v>42</v>
      </c>
      <c r="FT3" s="14"/>
      <c r="FU3" s="14" t="s">
        <v>43</v>
      </c>
      <c r="FV3" s="14"/>
      <c r="FW3" s="14" t="s">
        <v>44</v>
      </c>
      <c r="FX3" s="14"/>
      <c r="FY3" s="14" t="s">
        <v>45</v>
      </c>
      <c r="FZ3" s="14"/>
      <c r="GA3" s="14" t="s">
        <v>42</v>
      </c>
      <c r="GB3" s="14"/>
      <c r="GC3" s="14" t="s">
        <v>43</v>
      </c>
      <c r="GD3" s="14"/>
      <c r="GE3" s="14" t="s">
        <v>44</v>
      </c>
      <c r="GF3" s="14"/>
      <c r="GG3" s="14" t="s">
        <v>45</v>
      </c>
      <c r="GH3" s="14"/>
      <c r="GI3" s="14" t="s">
        <v>42</v>
      </c>
      <c r="GJ3" s="14"/>
      <c r="GK3" s="14" t="s">
        <v>43</v>
      </c>
      <c r="GL3" s="14"/>
      <c r="GM3" s="14" t="s">
        <v>44</v>
      </c>
      <c r="GN3" s="14"/>
      <c r="GO3" s="14" t="s">
        <v>45</v>
      </c>
      <c r="GP3" s="14"/>
      <c r="GQ3" s="14" t="s">
        <v>42</v>
      </c>
      <c r="GR3" s="14"/>
      <c r="GS3" s="14" t="s">
        <v>43</v>
      </c>
      <c r="GT3" s="14"/>
      <c r="GU3" s="14" t="s">
        <v>44</v>
      </c>
      <c r="GV3" s="14"/>
      <c r="GW3" s="14" t="s">
        <v>45</v>
      </c>
      <c r="GX3" s="14"/>
      <c r="GY3" s="14" t="s">
        <v>42</v>
      </c>
      <c r="GZ3" s="14"/>
      <c r="HA3" s="14" t="s">
        <v>43</v>
      </c>
      <c r="HB3" s="14"/>
      <c r="HC3" s="14" t="s">
        <v>44</v>
      </c>
      <c r="HD3" s="14"/>
      <c r="HE3" s="14" t="s">
        <v>45</v>
      </c>
      <c r="HF3" s="14"/>
      <c r="HG3" s="14" t="s">
        <v>42</v>
      </c>
      <c r="HH3" s="14"/>
      <c r="HI3" s="14" t="s">
        <v>43</v>
      </c>
      <c r="HJ3" s="14"/>
      <c r="HK3" s="14" t="s">
        <v>44</v>
      </c>
      <c r="HL3" s="14"/>
      <c r="HM3" s="14" t="s">
        <v>45</v>
      </c>
      <c r="HN3" s="14"/>
      <c r="HO3" s="14" t="s">
        <v>42</v>
      </c>
      <c r="HP3" s="14"/>
      <c r="HQ3" s="14" t="s">
        <v>43</v>
      </c>
      <c r="HR3" s="14"/>
      <c r="HS3" s="14" t="s">
        <v>44</v>
      </c>
      <c r="HT3" s="14"/>
      <c r="HU3" s="14" t="s">
        <v>45</v>
      </c>
      <c r="HV3" s="14"/>
      <c r="HW3" s="17" t="s">
        <v>42</v>
      </c>
      <c r="HX3" s="17"/>
      <c r="HY3" s="17" t="s">
        <v>43</v>
      </c>
      <c r="HZ3" s="17"/>
      <c r="IA3" s="17" t="s">
        <v>44</v>
      </c>
      <c r="IB3" s="17"/>
      <c r="IC3" s="17" t="s">
        <v>45</v>
      </c>
      <c r="ID3" s="17"/>
      <c r="IE3" s="15" t="s">
        <v>42</v>
      </c>
      <c r="IF3" s="15"/>
      <c r="IG3" s="15" t="s">
        <v>43</v>
      </c>
      <c r="IH3" s="15"/>
      <c r="II3" s="15" t="s">
        <v>44</v>
      </c>
      <c r="IJ3" s="15"/>
      <c r="IK3" s="15" t="s">
        <v>45</v>
      </c>
      <c r="IL3" s="15"/>
      <c r="IM3" s="14" t="s">
        <v>42</v>
      </c>
      <c r="IN3" s="14"/>
      <c r="IO3" s="14" t="s">
        <v>43</v>
      </c>
      <c r="IP3" s="14"/>
      <c r="IQ3" s="14" t="s">
        <v>44</v>
      </c>
      <c r="IR3" s="14"/>
      <c r="IS3" s="18" t="s">
        <v>45</v>
      </c>
      <c r="IT3" s="18"/>
      <c r="IU3" s="14" t="s">
        <v>42</v>
      </c>
      <c r="IV3" s="14"/>
      <c r="IW3" s="14" t="s">
        <v>43</v>
      </c>
      <c r="IX3" s="14"/>
      <c r="IY3" s="14" t="s">
        <v>44</v>
      </c>
      <c r="IZ3" s="14"/>
      <c r="JA3" s="14" t="s">
        <v>45</v>
      </c>
      <c r="JB3" s="14"/>
      <c r="JC3" s="14" t="s">
        <v>42</v>
      </c>
      <c r="JD3" s="14"/>
      <c r="JE3" s="14" t="s">
        <v>43</v>
      </c>
      <c r="JF3" s="14"/>
      <c r="JG3" s="14" t="s">
        <v>44</v>
      </c>
      <c r="JH3" s="14"/>
      <c r="JI3" s="14" t="s">
        <v>45</v>
      </c>
      <c r="JJ3" s="14"/>
      <c r="JK3" s="14" t="s">
        <v>42</v>
      </c>
      <c r="JL3" s="14"/>
      <c r="JM3" s="14" t="s">
        <v>43</v>
      </c>
      <c r="JN3" s="14"/>
      <c r="JO3" s="14" t="s">
        <v>44</v>
      </c>
      <c r="JP3" s="14"/>
      <c r="JQ3" s="14" t="s">
        <v>45</v>
      </c>
      <c r="JR3" s="14"/>
      <c r="JS3" s="19"/>
    </row>
    <row r="4" spans="1:280" ht="49.5" x14ac:dyDescent="0.25">
      <c r="A4" s="14"/>
      <c r="B4" s="14"/>
      <c r="C4" s="14"/>
      <c r="D4" s="14"/>
      <c r="E4" s="14"/>
      <c r="F4" s="14"/>
      <c r="G4" s="20" t="s">
        <v>46</v>
      </c>
      <c r="H4" s="20" t="s">
        <v>47</v>
      </c>
      <c r="I4" s="20" t="s">
        <v>46</v>
      </c>
      <c r="J4" s="20" t="s">
        <v>47</v>
      </c>
      <c r="K4" s="20" t="s">
        <v>46</v>
      </c>
      <c r="L4" s="20" t="s">
        <v>47</v>
      </c>
      <c r="M4" s="20" t="s">
        <v>46</v>
      </c>
      <c r="N4" s="20" t="s">
        <v>47</v>
      </c>
      <c r="O4" s="20" t="s">
        <v>46</v>
      </c>
      <c r="P4" s="20" t="s">
        <v>47</v>
      </c>
      <c r="Q4" s="20" t="s">
        <v>46</v>
      </c>
      <c r="R4" s="20" t="s">
        <v>47</v>
      </c>
      <c r="S4" s="20" t="s">
        <v>46</v>
      </c>
      <c r="T4" s="20" t="s">
        <v>47</v>
      </c>
      <c r="U4" s="20" t="s">
        <v>46</v>
      </c>
      <c r="V4" s="20" t="s">
        <v>47</v>
      </c>
      <c r="W4" s="20" t="s">
        <v>46</v>
      </c>
      <c r="X4" s="20" t="s">
        <v>47</v>
      </c>
      <c r="Y4" s="20" t="s">
        <v>46</v>
      </c>
      <c r="Z4" s="20" t="s">
        <v>47</v>
      </c>
      <c r="AA4" s="20" t="s">
        <v>46</v>
      </c>
      <c r="AB4" s="20" t="s">
        <v>47</v>
      </c>
      <c r="AC4" s="20" t="s">
        <v>46</v>
      </c>
      <c r="AD4" s="20" t="s">
        <v>47</v>
      </c>
      <c r="AE4" s="20" t="s">
        <v>46</v>
      </c>
      <c r="AF4" s="20" t="s">
        <v>47</v>
      </c>
      <c r="AG4" s="20" t="s">
        <v>46</v>
      </c>
      <c r="AH4" s="20" t="s">
        <v>47</v>
      </c>
      <c r="AI4" s="20" t="s">
        <v>46</v>
      </c>
      <c r="AJ4" s="20" t="s">
        <v>47</v>
      </c>
      <c r="AK4" s="20" t="s">
        <v>46</v>
      </c>
      <c r="AL4" s="20" t="s">
        <v>47</v>
      </c>
      <c r="AM4" s="20" t="s">
        <v>46</v>
      </c>
      <c r="AN4" s="20" t="s">
        <v>47</v>
      </c>
      <c r="AO4" s="20" t="s">
        <v>46</v>
      </c>
      <c r="AP4" s="20" t="s">
        <v>47</v>
      </c>
      <c r="AQ4" s="20" t="s">
        <v>46</v>
      </c>
      <c r="AR4" s="20" t="s">
        <v>47</v>
      </c>
      <c r="AS4" s="20" t="s">
        <v>46</v>
      </c>
      <c r="AT4" s="20" t="s">
        <v>47</v>
      </c>
      <c r="AU4" s="20" t="s">
        <v>46</v>
      </c>
      <c r="AV4" s="20" t="s">
        <v>47</v>
      </c>
      <c r="AW4" s="20" t="s">
        <v>46</v>
      </c>
      <c r="AX4" s="20" t="s">
        <v>47</v>
      </c>
      <c r="AY4" s="20" t="s">
        <v>46</v>
      </c>
      <c r="AZ4" s="20" t="s">
        <v>47</v>
      </c>
      <c r="BA4" s="20" t="s">
        <v>46</v>
      </c>
      <c r="BB4" s="20" t="s">
        <v>47</v>
      </c>
      <c r="BC4" s="20" t="s">
        <v>46</v>
      </c>
      <c r="BD4" s="20" t="s">
        <v>47</v>
      </c>
      <c r="BE4" s="20" t="s">
        <v>46</v>
      </c>
      <c r="BF4" s="20" t="s">
        <v>47</v>
      </c>
      <c r="BG4" s="20" t="s">
        <v>46</v>
      </c>
      <c r="BH4" s="20" t="s">
        <v>47</v>
      </c>
      <c r="BI4" s="20" t="s">
        <v>46</v>
      </c>
      <c r="BJ4" s="20" t="s">
        <v>47</v>
      </c>
      <c r="BK4" s="20" t="s">
        <v>46</v>
      </c>
      <c r="BL4" s="20" t="s">
        <v>47</v>
      </c>
      <c r="BM4" s="20" t="s">
        <v>46</v>
      </c>
      <c r="BN4" s="20" t="s">
        <v>47</v>
      </c>
      <c r="BO4" s="20" t="s">
        <v>46</v>
      </c>
      <c r="BP4" s="20" t="s">
        <v>47</v>
      </c>
      <c r="BQ4" s="20" t="s">
        <v>46</v>
      </c>
      <c r="BR4" s="20" t="s">
        <v>47</v>
      </c>
      <c r="BS4" s="20" t="s">
        <v>46</v>
      </c>
      <c r="BT4" s="20" t="s">
        <v>47</v>
      </c>
      <c r="BU4" s="20" t="s">
        <v>46</v>
      </c>
      <c r="BV4" s="20" t="s">
        <v>47</v>
      </c>
      <c r="BW4" s="20" t="s">
        <v>46</v>
      </c>
      <c r="BX4" s="20" t="s">
        <v>47</v>
      </c>
      <c r="BY4" s="20" t="s">
        <v>46</v>
      </c>
      <c r="BZ4" s="20" t="s">
        <v>47</v>
      </c>
      <c r="CA4" s="20" t="s">
        <v>46</v>
      </c>
      <c r="CB4" s="20" t="s">
        <v>47</v>
      </c>
      <c r="CC4" s="20" t="s">
        <v>46</v>
      </c>
      <c r="CD4" s="20" t="s">
        <v>47</v>
      </c>
      <c r="CE4" s="20" t="s">
        <v>46</v>
      </c>
      <c r="CF4" s="20" t="s">
        <v>47</v>
      </c>
      <c r="CG4" s="20" t="s">
        <v>46</v>
      </c>
      <c r="CH4" s="20" t="s">
        <v>47</v>
      </c>
      <c r="CI4" s="20" t="s">
        <v>46</v>
      </c>
      <c r="CJ4" s="20" t="s">
        <v>47</v>
      </c>
      <c r="CK4" s="20" t="s">
        <v>46</v>
      </c>
      <c r="CL4" s="20" t="s">
        <v>47</v>
      </c>
      <c r="CM4" s="20" t="s">
        <v>46</v>
      </c>
      <c r="CN4" s="20" t="s">
        <v>47</v>
      </c>
      <c r="CO4" s="20" t="s">
        <v>46</v>
      </c>
      <c r="CP4" s="20" t="s">
        <v>47</v>
      </c>
      <c r="CQ4" s="20" t="s">
        <v>46</v>
      </c>
      <c r="CR4" s="20" t="s">
        <v>47</v>
      </c>
      <c r="CS4" s="20" t="s">
        <v>46</v>
      </c>
      <c r="CT4" s="20" t="s">
        <v>47</v>
      </c>
      <c r="CU4" s="20" t="s">
        <v>46</v>
      </c>
      <c r="CV4" s="20" t="s">
        <v>47</v>
      </c>
      <c r="CW4" s="20" t="s">
        <v>46</v>
      </c>
      <c r="CX4" s="20" t="s">
        <v>47</v>
      </c>
      <c r="CY4" s="20" t="s">
        <v>46</v>
      </c>
      <c r="CZ4" s="20" t="s">
        <v>47</v>
      </c>
      <c r="DA4" s="20" t="s">
        <v>46</v>
      </c>
      <c r="DB4" s="20" t="s">
        <v>47</v>
      </c>
      <c r="DC4" s="20" t="s">
        <v>46</v>
      </c>
      <c r="DD4" s="20" t="s">
        <v>47</v>
      </c>
      <c r="DE4" s="20" t="s">
        <v>46</v>
      </c>
      <c r="DF4" s="20" t="s">
        <v>47</v>
      </c>
      <c r="DG4" s="20" t="s">
        <v>46</v>
      </c>
      <c r="DH4" s="20" t="s">
        <v>47</v>
      </c>
      <c r="DI4" s="20" t="s">
        <v>46</v>
      </c>
      <c r="DJ4" s="20" t="s">
        <v>47</v>
      </c>
      <c r="DK4" s="20" t="s">
        <v>46</v>
      </c>
      <c r="DL4" s="20" t="s">
        <v>47</v>
      </c>
      <c r="DM4" s="20" t="s">
        <v>46</v>
      </c>
      <c r="DN4" s="20" t="s">
        <v>47</v>
      </c>
      <c r="DO4" s="20" t="s">
        <v>46</v>
      </c>
      <c r="DP4" s="20" t="s">
        <v>47</v>
      </c>
      <c r="DQ4" s="20" t="s">
        <v>46</v>
      </c>
      <c r="DR4" s="20" t="s">
        <v>47</v>
      </c>
      <c r="DS4" s="20" t="s">
        <v>46</v>
      </c>
      <c r="DT4" s="20" t="s">
        <v>47</v>
      </c>
      <c r="DU4" s="20" t="s">
        <v>46</v>
      </c>
      <c r="DV4" s="20" t="s">
        <v>47</v>
      </c>
      <c r="DW4" s="20" t="s">
        <v>46</v>
      </c>
      <c r="DX4" s="20" t="s">
        <v>47</v>
      </c>
      <c r="DY4" s="20" t="s">
        <v>46</v>
      </c>
      <c r="DZ4" s="20" t="s">
        <v>47</v>
      </c>
      <c r="EA4" s="20" t="s">
        <v>46</v>
      </c>
      <c r="EB4" s="20" t="s">
        <v>47</v>
      </c>
      <c r="EC4" s="20" t="s">
        <v>46</v>
      </c>
      <c r="ED4" s="20" t="s">
        <v>47</v>
      </c>
      <c r="EE4" s="20" t="s">
        <v>46</v>
      </c>
      <c r="EF4" s="20" t="s">
        <v>47</v>
      </c>
      <c r="EG4" s="20" t="s">
        <v>46</v>
      </c>
      <c r="EH4" s="20" t="s">
        <v>47</v>
      </c>
      <c r="EI4" s="20" t="s">
        <v>46</v>
      </c>
      <c r="EJ4" s="20" t="s">
        <v>47</v>
      </c>
      <c r="EK4" s="20" t="s">
        <v>46</v>
      </c>
      <c r="EL4" s="20" t="s">
        <v>47</v>
      </c>
      <c r="EM4" s="20" t="s">
        <v>46</v>
      </c>
      <c r="EN4" s="20" t="s">
        <v>47</v>
      </c>
      <c r="EO4" s="20" t="s">
        <v>46</v>
      </c>
      <c r="EP4" s="20" t="s">
        <v>47</v>
      </c>
      <c r="EQ4" s="20" t="s">
        <v>46</v>
      </c>
      <c r="ER4" s="20" t="s">
        <v>47</v>
      </c>
      <c r="ES4" s="20" t="s">
        <v>46</v>
      </c>
      <c r="ET4" s="20" t="s">
        <v>47</v>
      </c>
      <c r="EU4" s="20" t="s">
        <v>46</v>
      </c>
      <c r="EV4" s="20" t="s">
        <v>47</v>
      </c>
      <c r="EW4" s="20" t="s">
        <v>46</v>
      </c>
      <c r="EX4" s="20" t="s">
        <v>47</v>
      </c>
      <c r="EY4" s="20" t="s">
        <v>46</v>
      </c>
      <c r="EZ4" s="20" t="s">
        <v>47</v>
      </c>
      <c r="FA4" s="20" t="s">
        <v>46</v>
      </c>
      <c r="FB4" s="20" t="s">
        <v>47</v>
      </c>
      <c r="FC4" s="20" t="s">
        <v>46</v>
      </c>
      <c r="FD4" s="20" t="s">
        <v>47</v>
      </c>
      <c r="FE4" s="20" t="s">
        <v>46</v>
      </c>
      <c r="FF4" s="20" t="s">
        <v>47</v>
      </c>
      <c r="FG4" s="20" t="s">
        <v>46</v>
      </c>
      <c r="FH4" s="20" t="s">
        <v>47</v>
      </c>
      <c r="FI4" s="20" t="s">
        <v>46</v>
      </c>
      <c r="FJ4" s="20" t="s">
        <v>47</v>
      </c>
      <c r="FK4" s="20" t="s">
        <v>46</v>
      </c>
      <c r="FL4" s="20" t="s">
        <v>47</v>
      </c>
      <c r="FM4" s="20" t="s">
        <v>46</v>
      </c>
      <c r="FN4" s="20" t="s">
        <v>47</v>
      </c>
      <c r="FO4" s="20" t="s">
        <v>46</v>
      </c>
      <c r="FP4" s="20" t="s">
        <v>47</v>
      </c>
      <c r="FQ4" s="20" t="s">
        <v>46</v>
      </c>
      <c r="FR4" s="20" t="s">
        <v>47</v>
      </c>
      <c r="FS4" s="20" t="s">
        <v>46</v>
      </c>
      <c r="FT4" s="20" t="s">
        <v>47</v>
      </c>
      <c r="FU4" s="20" t="s">
        <v>46</v>
      </c>
      <c r="FV4" s="20" t="s">
        <v>47</v>
      </c>
      <c r="FW4" s="20" t="s">
        <v>46</v>
      </c>
      <c r="FX4" s="20" t="s">
        <v>47</v>
      </c>
      <c r="FY4" s="20" t="s">
        <v>46</v>
      </c>
      <c r="FZ4" s="20" t="s">
        <v>47</v>
      </c>
      <c r="GA4" s="20" t="s">
        <v>46</v>
      </c>
      <c r="GB4" s="20" t="s">
        <v>47</v>
      </c>
      <c r="GC4" s="20" t="s">
        <v>46</v>
      </c>
      <c r="GD4" s="20" t="s">
        <v>47</v>
      </c>
      <c r="GE4" s="20" t="s">
        <v>46</v>
      </c>
      <c r="GF4" s="20" t="s">
        <v>47</v>
      </c>
      <c r="GG4" s="20" t="s">
        <v>46</v>
      </c>
      <c r="GH4" s="20" t="s">
        <v>47</v>
      </c>
      <c r="GI4" s="20" t="s">
        <v>46</v>
      </c>
      <c r="GJ4" s="20" t="s">
        <v>47</v>
      </c>
      <c r="GK4" s="20" t="s">
        <v>46</v>
      </c>
      <c r="GL4" s="20" t="s">
        <v>47</v>
      </c>
      <c r="GM4" s="20" t="s">
        <v>46</v>
      </c>
      <c r="GN4" s="20" t="s">
        <v>47</v>
      </c>
      <c r="GO4" s="20" t="s">
        <v>46</v>
      </c>
      <c r="GP4" s="20" t="s">
        <v>47</v>
      </c>
      <c r="GQ4" s="20" t="s">
        <v>46</v>
      </c>
      <c r="GR4" s="20" t="s">
        <v>47</v>
      </c>
      <c r="GS4" s="20" t="s">
        <v>46</v>
      </c>
      <c r="GT4" s="20" t="s">
        <v>47</v>
      </c>
      <c r="GU4" s="20" t="s">
        <v>46</v>
      </c>
      <c r="GV4" s="20" t="s">
        <v>47</v>
      </c>
      <c r="GW4" s="20" t="s">
        <v>46</v>
      </c>
      <c r="GX4" s="20" t="s">
        <v>47</v>
      </c>
      <c r="GY4" s="20" t="s">
        <v>46</v>
      </c>
      <c r="GZ4" s="20" t="s">
        <v>47</v>
      </c>
      <c r="HA4" s="20" t="s">
        <v>46</v>
      </c>
      <c r="HB4" s="20" t="s">
        <v>47</v>
      </c>
      <c r="HC4" s="20" t="s">
        <v>46</v>
      </c>
      <c r="HD4" s="20" t="s">
        <v>47</v>
      </c>
      <c r="HE4" s="20" t="s">
        <v>46</v>
      </c>
      <c r="HF4" s="20" t="s">
        <v>47</v>
      </c>
      <c r="HG4" s="20" t="s">
        <v>46</v>
      </c>
      <c r="HH4" s="20" t="s">
        <v>47</v>
      </c>
      <c r="HI4" s="20" t="s">
        <v>46</v>
      </c>
      <c r="HJ4" s="20" t="s">
        <v>47</v>
      </c>
      <c r="HK4" s="20" t="s">
        <v>46</v>
      </c>
      <c r="HL4" s="20" t="s">
        <v>47</v>
      </c>
      <c r="HM4" s="20" t="s">
        <v>46</v>
      </c>
      <c r="HN4" s="20" t="s">
        <v>47</v>
      </c>
      <c r="HO4" s="20" t="s">
        <v>46</v>
      </c>
      <c r="HP4" s="20" t="s">
        <v>47</v>
      </c>
      <c r="HQ4" s="20" t="s">
        <v>46</v>
      </c>
      <c r="HR4" s="20" t="s">
        <v>47</v>
      </c>
      <c r="HS4" s="20" t="s">
        <v>46</v>
      </c>
      <c r="HT4" s="20" t="s">
        <v>47</v>
      </c>
      <c r="HU4" s="20" t="s">
        <v>46</v>
      </c>
      <c r="HV4" s="20" t="s">
        <v>47</v>
      </c>
      <c r="HW4" s="20" t="s">
        <v>46</v>
      </c>
      <c r="HX4" s="20" t="s">
        <v>47</v>
      </c>
      <c r="HY4" s="20" t="s">
        <v>46</v>
      </c>
      <c r="HZ4" s="20" t="s">
        <v>47</v>
      </c>
      <c r="IA4" s="20" t="s">
        <v>46</v>
      </c>
      <c r="IB4" s="20" t="s">
        <v>47</v>
      </c>
      <c r="IC4" s="20" t="s">
        <v>46</v>
      </c>
      <c r="ID4" s="20" t="s">
        <v>47</v>
      </c>
      <c r="IE4" s="20" t="s">
        <v>46</v>
      </c>
      <c r="IF4" s="20" t="s">
        <v>47</v>
      </c>
      <c r="IG4" s="20" t="s">
        <v>46</v>
      </c>
      <c r="IH4" s="20" t="s">
        <v>47</v>
      </c>
      <c r="II4" s="20" t="s">
        <v>46</v>
      </c>
      <c r="IJ4" s="20" t="s">
        <v>47</v>
      </c>
      <c r="IK4" s="20" t="s">
        <v>46</v>
      </c>
      <c r="IL4" s="20" t="s">
        <v>47</v>
      </c>
      <c r="IM4" s="20" t="s">
        <v>46</v>
      </c>
      <c r="IN4" s="20" t="s">
        <v>47</v>
      </c>
      <c r="IO4" s="20" t="s">
        <v>46</v>
      </c>
      <c r="IP4" s="20" t="s">
        <v>47</v>
      </c>
      <c r="IQ4" s="20" t="s">
        <v>46</v>
      </c>
      <c r="IR4" s="20" t="s">
        <v>47</v>
      </c>
      <c r="IS4" s="20" t="s">
        <v>46</v>
      </c>
      <c r="IT4" s="20" t="s">
        <v>47</v>
      </c>
      <c r="IU4" s="20" t="s">
        <v>46</v>
      </c>
      <c r="IV4" s="20" t="s">
        <v>47</v>
      </c>
      <c r="IW4" s="20" t="s">
        <v>46</v>
      </c>
      <c r="IX4" s="20" t="s">
        <v>47</v>
      </c>
      <c r="IY4" s="20" t="s">
        <v>46</v>
      </c>
      <c r="IZ4" s="20" t="s">
        <v>47</v>
      </c>
      <c r="JA4" s="20" t="s">
        <v>46</v>
      </c>
      <c r="JB4" s="20" t="s">
        <v>47</v>
      </c>
      <c r="JC4" s="20" t="s">
        <v>46</v>
      </c>
      <c r="JD4" s="20" t="s">
        <v>47</v>
      </c>
      <c r="JE4" s="20" t="s">
        <v>46</v>
      </c>
      <c r="JF4" s="20" t="s">
        <v>47</v>
      </c>
      <c r="JG4" s="20" t="s">
        <v>46</v>
      </c>
      <c r="JH4" s="20" t="s">
        <v>47</v>
      </c>
      <c r="JI4" s="20" t="s">
        <v>46</v>
      </c>
      <c r="JJ4" s="20" t="s">
        <v>47</v>
      </c>
      <c r="JK4" s="20" t="s">
        <v>46</v>
      </c>
      <c r="JL4" s="20" t="s">
        <v>47</v>
      </c>
      <c r="JM4" s="20" t="s">
        <v>46</v>
      </c>
      <c r="JN4" s="20" t="s">
        <v>47</v>
      </c>
      <c r="JO4" s="20" t="s">
        <v>46</v>
      </c>
      <c r="JP4" s="20" t="s">
        <v>47</v>
      </c>
      <c r="JQ4" s="20" t="s">
        <v>46</v>
      </c>
      <c r="JR4" s="20" t="s">
        <v>47</v>
      </c>
      <c r="JS4" s="21" t="s">
        <v>48</v>
      </c>
    </row>
    <row r="5" spans="1:280" ht="16.5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7</v>
      </c>
      <c r="X5" s="22">
        <v>8</v>
      </c>
      <c r="Y5" s="22">
        <v>9</v>
      </c>
      <c r="Z5" s="22">
        <v>10</v>
      </c>
      <c r="AA5" s="22">
        <v>11</v>
      </c>
      <c r="AB5" s="22">
        <v>12</v>
      </c>
      <c r="AC5" s="22">
        <v>13</v>
      </c>
      <c r="AD5" s="22">
        <v>14</v>
      </c>
      <c r="AE5" s="22">
        <v>7</v>
      </c>
      <c r="AF5" s="22">
        <v>8</v>
      </c>
      <c r="AG5" s="22">
        <v>9</v>
      </c>
      <c r="AH5" s="22">
        <v>10</v>
      </c>
      <c r="AI5" s="22">
        <v>11</v>
      </c>
      <c r="AJ5" s="22">
        <v>12</v>
      </c>
      <c r="AK5" s="22">
        <v>13</v>
      </c>
      <c r="AL5" s="22">
        <v>14</v>
      </c>
      <c r="AM5" s="22">
        <v>7</v>
      </c>
      <c r="AN5" s="22">
        <v>8</v>
      </c>
      <c r="AO5" s="22">
        <v>9</v>
      </c>
      <c r="AP5" s="22">
        <v>10</v>
      </c>
      <c r="AQ5" s="22">
        <v>11</v>
      </c>
      <c r="AR5" s="22">
        <v>12</v>
      </c>
      <c r="AS5" s="22">
        <v>13</v>
      </c>
      <c r="AT5" s="22">
        <v>14</v>
      </c>
      <c r="AU5" s="22">
        <v>7</v>
      </c>
      <c r="AV5" s="22">
        <v>8</v>
      </c>
      <c r="AW5" s="22">
        <v>9</v>
      </c>
      <c r="AX5" s="22">
        <v>10</v>
      </c>
      <c r="AY5" s="22">
        <v>11</v>
      </c>
      <c r="AZ5" s="22">
        <v>12</v>
      </c>
      <c r="BA5" s="22">
        <v>13</v>
      </c>
      <c r="BB5" s="22">
        <v>14</v>
      </c>
      <c r="BC5" s="22">
        <v>7</v>
      </c>
      <c r="BD5" s="22">
        <v>8</v>
      </c>
      <c r="BE5" s="22">
        <v>9</v>
      </c>
      <c r="BF5" s="22">
        <v>10</v>
      </c>
      <c r="BG5" s="22">
        <v>11</v>
      </c>
      <c r="BH5" s="22">
        <v>12</v>
      </c>
      <c r="BI5" s="22">
        <v>13</v>
      </c>
      <c r="BJ5" s="22">
        <v>14</v>
      </c>
      <c r="BK5" s="22">
        <v>7</v>
      </c>
      <c r="BL5" s="22">
        <v>8</v>
      </c>
      <c r="BM5" s="22">
        <v>9</v>
      </c>
      <c r="BN5" s="22">
        <v>10</v>
      </c>
      <c r="BO5" s="22">
        <v>11</v>
      </c>
      <c r="BP5" s="22">
        <v>12</v>
      </c>
      <c r="BQ5" s="22">
        <v>13</v>
      </c>
      <c r="BR5" s="22">
        <v>14</v>
      </c>
      <c r="BS5" s="22">
        <v>7</v>
      </c>
      <c r="BT5" s="22">
        <v>8</v>
      </c>
      <c r="BU5" s="22">
        <v>9</v>
      </c>
      <c r="BV5" s="22">
        <v>10</v>
      </c>
      <c r="BW5" s="22">
        <v>11</v>
      </c>
      <c r="BX5" s="22">
        <v>12</v>
      </c>
      <c r="BY5" s="22">
        <v>13</v>
      </c>
      <c r="BZ5" s="22">
        <v>14</v>
      </c>
      <c r="CA5" s="22">
        <v>7</v>
      </c>
      <c r="CB5" s="22">
        <v>8</v>
      </c>
      <c r="CC5" s="22">
        <v>9</v>
      </c>
      <c r="CD5" s="22">
        <v>10</v>
      </c>
      <c r="CE5" s="22">
        <v>11</v>
      </c>
      <c r="CF5" s="22">
        <v>12</v>
      </c>
      <c r="CG5" s="22">
        <v>13</v>
      </c>
      <c r="CH5" s="22">
        <v>14</v>
      </c>
      <c r="CI5" s="22">
        <v>7</v>
      </c>
      <c r="CJ5" s="22">
        <v>8</v>
      </c>
      <c r="CK5" s="22">
        <v>9</v>
      </c>
      <c r="CL5" s="22">
        <v>10</v>
      </c>
      <c r="CM5" s="22">
        <v>11</v>
      </c>
      <c r="CN5" s="22">
        <v>12</v>
      </c>
      <c r="CO5" s="22">
        <v>13</v>
      </c>
      <c r="CP5" s="22">
        <v>14</v>
      </c>
      <c r="CQ5" s="22">
        <v>7</v>
      </c>
      <c r="CR5" s="22">
        <v>8</v>
      </c>
      <c r="CS5" s="22">
        <v>9</v>
      </c>
      <c r="CT5" s="22">
        <v>10</v>
      </c>
      <c r="CU5" s="22">
        <v>11</v>
      </c>
      <c r="CV5" s="22">
        <v>12</v>
      </c>
      <c r="CW5" s="22">
        <v>13</v>
      </c>
      <c r="CX5" s="22">
        <v>14</v>
      </c>
      <c r="CY5" s="22">
        <v>7</v>
      </c>
      <c r="CZ5" s="22">
        <v>8</v>
      </c>
      <c r="DA5" s="22">
        <v>9</v>
      </c>
      <c r="DB5" s="22">
        <v>10</v>
      </c>
      <c r="DC5" s="22">
        <v>11</v>
      </c>
      <c r="DD5" s="22">
        <v>12</v>
      </c>
      <c r="DE5" s="22">
        <v>13</v>
      </c>
      <c r="DF5" s="22">
        <v>14</v>
      </c>
      <c r="DG5" s="22">
        <v>7</v>
      </c>
      <c r="DH5" s="22">
        <v>8</v>
      </c>
      <c r="DI5" s="22">
        <v>9</v>
      </c>
      <c r="DJ5" s="22">
        <v>10</v>
      </c>
      <c r="DK5" s="22">
        <v>11</v>
      </c>
      <c r="DL5" s="22">
        <v>12</v>
      </c>
      <c r="DM5" s="22">
        <v>13</v>
      </c>
      <c r="DN5" s="22">
        <v>14</v>
      </c>
      <c r="DO5" s="22">
        <v>7</v>
      </c>
      <c r="DP5" s="22">
        <v>8</v>
      </c>
      <c r="DQ5" s="22">
        <v>9</v>
      </c>
      <c r="DR5" s="22">
        <v>10</v>
      </c>
      <c r="DS5" s="22">
        <v>11</v>
      </c>
      <c r="DT5" s="22">
        <v>12</v>
      </c>
      <c r="DU5" s="22">
        <v>13</v>
      </c>
      <c r="DV5" s="22">
        <v>14</v>
      </c>
      <c r="DW5" s="22">
        <v>7</v>
      </c>
      <c r="DX5" s="22">
        <v>8</v>
      </c>
      <c r="DY5" s="22">
        <v>9</v>
      </c>
      <c r="DZ5" s="22">
        <v>10</v>
      </c>
      <c r="EA5" s="22">
        <v>11</v>
      </c>
      <c r="EB5" s="22">
        <v>12</v>
      </c>
      <c r="EC5" s="22">
        <v>13</v>
      </c>
      <c r="ED5" s="22">
        <v>14</v>
      </c>
      <c r="EE5" s="22">
        <v>7</v>
      </c>
      <c r="EF5" s="22">
        <v>8</v>
      </c>
      <c r="EG5" s="22">
        <v>9</v>
      </c>
      <c r="EH5" s="22">
        <v>10</v>
      </c>
      <c r="EI5" s="22">
        <v>11</v>
      </c>
      <c r="EJ5" s="22">
        <v>12</v>
      </c>
      <c r="EK5" s="22">
        <v>13</v>
      </c>
      <c r="EL5" s="22">
        <v>14</v>
      </c>
      <c r="EM5" s="22">
        <v>7</v>
      </c>
      <c r="EN5" s="22">
        <v>8</v>
      </c>
      <c r="EO5" s="22">
        <v>9</v>
      </c>
      <c r="EP5" s="22">
        <v>10</v>
      </c>
      <c r="EQ5" s="22">
        <v>11</v>
      </c>
      <c r="ER5" s="22">
        <v>12</v>
      </c>
      <c r="ES5" s="22">
        <v>13</v>
      </c>
      <c r="ET5" s="22">
        <v>14</v>
      </c>
      <c r="EU5" s="22">
        <v>7</v>
      </c>
      <c r="EV5" s="22">
        <v>8</v>
      </c>
      <c r="EW5" s="22">
        <v>9</v>
      </c>
      <c r="EX5" s="22">
        <v>10</v>
      </c>
      <c r="EY5" s="22">
        <v>11</v>
      </c>
      <c r="EZ5" s="22">
        <v>12</v>
      </c>
      <c r="FA5" s="22">
        <v>13</v>
      </c>
      <c r="FB5" s="22">
        <v>14</v>
      </c>
      <c r="FC5" s="22">
        <v>7</v>
      </c>
      <c r="FD5" s="22">
        <v>8</v>
      </c>
      <c r="FE5" s="22">
        <v>9</v>
      </c>
      <c r="FF5" s="22">
        <v>10</v>
      </c>
      <c r="FG5" s="22">
        <v>11</v>
      </c>
      <c r="FH5" s="22">
        <v>12</v>
      </c>
      <c r="FI5" s="22">
        <v>13</v>
      </c>
      <c r="FJ5" s="22">
        <v>14</v>
      </c>
      <c r="FK5" s="22">
        <v>7</v>
      </c>
      <c r="FL5" s="22">
        <v>8</v>
      </c>
      <c r="FM5" s="22">
        <v>9</v>
      </c>
      <c r="FN5" s="22">
        <v>10</v>
      </c>
      <c r="FO5" s="22">
        <v>11</v>
      </c>
      <c r="FP5" s="22">
        <v>12</v>
      </c>
      <c r="FQ5" s="22">
        <v>13</v>
      </c>
      <c r="FR5" s="22">
        <v>14</v>
      </c>
      <c r="FS5" s="22">
        <v>7</v>
      </c>
      <c r="FT5" s="22">
        <v>8</v>
      </c>
      <c r="FU5" s="22">
        <v>9</v>
      </c>
      <c r="FV5" s="22">
        <v>10</v>
      </c>
      <c r="FW5" s="22">
        <v>11</v>
      </c>
      <c r="FX5" s="22">
        <v>12</v>
      </c>
      <c r="FY5" s="22">
        <v>13</v>
      </c>
      <c r="FZ5" s="22">
        <v>14</v>
      </c>
      <c r="GA5" s="22">
        <v>7</v>
      </c>
      <c r="GB5" s="22">
        <v>8</v>
      </c>
      <c r="GC5" s="22">
        <v>9</v>
      </c>
      <c r="GD5" s="22">
        <v>10</v>
      </c>
      <c r="GE5" s="22">
        <v>11</v>
      </c>
      <c r="GF5" s="22">
        <v>12</v>
      </c>
      <c r="GG5" s="22">
        <v>13</v>
      </c>
      <c r="GH5" s="22">
        <v>14</v>
      </c>
      <c r="GI5" s="22">
        <v>7</v>
      </c>
      <c r="GJ5" s="22">
        <v>8</v>
      </c>
      <c r="GK5" s="22">
        <v>9</v>
      </c>
      <c r="GL5" s="22">
        <v>10</v>
      </c>
      <c r="GM5" s="22">
        <v>11</v>
      </c>
      <c r="GN5" s="22">
        <v>12</v>
      </c>
      <c r="GO5" s="22">
        <v>13</v>
      </c>
      <c r="GP5" s="22">
        <v>14</v>
      </c>
      <c r="GQ5" s="22">
        <v>7</v>
      </c>
      <c r="GR5" s="22">
        <v>8</v>
      </c>
      <c r="GS5" s="22">
        <v>9</v>
      </c>
      <c r="GT5" s="22">
        <v>10</v>
      </c>
      <c r="GU5" s="22">
        <v>11</v>
      </c>
      <c r="GV5" s="22">
        <v>12</v>
      </c>
      <c r="GW5" s="22">
        <v>13</v>
      </c>
      <c r="GX5" s="22">
        <v>14</v>
      </c>
      <c r="GY5" s="22">
        <v>7</v>
      </c>
      <c r="GZ5" s="22">
        <v>8</v>
      </c>
      <c r="HA5" s="22">
        <v>9</v>
      </c>
      <c r="HB5" s="22">
        <v>10</v>
      </c>
      <c r="HC5" s="22">
        <v>11</v>
      </c>
      <c r="HD5" s="22">
        <v>12</v>
      </c>
      <c r="HE5" s="22">
        <v>13</v>
      </c>
      <c r="HF5" s="22">
        <v>14</v>
      </c>
      <c r="HG5" s="22">
        <v>7</v>
      </c>
      <c r="HH5" s="22">
        <v>8</v>
      </c>
      <c r="HI5" s="22">
        <v>9</v>
      </c>
      <c r="HJ5" s="22">
        <v>10</v>
      </c>
      <c r="HK5" s="22">
        <v>11</v>
      </c>
      <c r="HL5" s="22">
        <v>12</v>
      </c>
      <c r="HM5" s="22">
        <v>13</v>
      </c>
      <c r="HN5" s="22">
        <v>14</v>
      </c>
      <c r="HO5" s="22">
        <v>7</v>
      </c>
      <c r="HP5" s="22">
        <v>8</v>
      </c>
      <c r="HQ5" s="22">
        <v>9</v>
      </c>
      <c r="HR5" s="22">
        <v>10</v>
      </c>
      <c r="HS5" s="22">
        <v>11</v>
      </c>
      <c r="HT5" s="22">
        <v>12</v>
      </c>
      <c r="HU5" s="22">
        <v>13</v>
      </c>
      <c r="HV5" s="22">
        <v>14</v>
      </c>
      <c r="HW5" s="22">
        <v>7</v>
      </c>
      <c r="HX5" s="22">
        <v>8</v>
      </c>
      <c r="HY5" s="22">
        <v>9</v>
      </c>
      <c r="HZ5" s="22">
        <v>10</v>
      </c>
      <c r="IA5" s="22">
        <v>11</v>
      </c>
      <c r="IB5" s="22">
        <v>12</v>
      </c>
      <c r="IC5" s="22">
        <v>13</v>
      </c>
      <c r="ID5" s="22">
        <v>14</v>
      </c>
      <c r="IE5" s="22">
        <v>7</v>
      </c>
      <c r="IF5" s="22">
        <v>8</v>
      </c>
      <c r="IG5" s="22">
        <v>9</v>
      </c>
      <c r="IH5" s="22">
        <v>10</v>
      </c>
      <c r="II5" s="22">
        <v>11</v>
      </c>
      <c r="IJ5" s="22">
        <v>12</v>
      </c>
      <c r="IK5" s="22">
        <v>13</v>
      </c>
      <c r="IL5" s="22">
        <v>14</v>
      </c>
      <c r="IM5" s="22">
        <v>7</v>
      </c>
      <c r="IN5" s="22">
        <v>8</v>
      </c>
      <c r="IO5" s="22">
        <v>9</v>
      </c>
      <c r="IP5" s="22">
        <v>10</v>
      </c>
      <c r="IQ5" s="22">
        <v>11</v>
      </c>
      <c r="IR5" s="22">
        <v>12</v>
      </c>
      <c r="IS5" s="22">
        <v>13</v>
      </c>
      <c r="IT5" s="22">
        <v>14</v>
      </c>
      <c r="IU5" s="22">
        <v>7</v>
      </c>
      <c r="IV5" s="22">
        <v>8</v>
      </c>
      <c r="IW5" s="22">
        <v>9</v>
      </c>
      <c r="IX5" s="22">
        <v>10</v>
      </c>
      <c r="IY5" s="22">
        <v>11</v>
      </c>
      <c r="IZ5" s="22">
        <v>12</v>
      </c>
      <c r="JA5" s="22">
        <v>13</v>
      </c>
      <c r="JB5" s="22">
        <v>14</v>
      </c>
      <c r="JC5" s="22">
        <v>7</v>
      </c>
      <c r="JD5" s="22">
        <v>8</v>
      </c>
      <c r="JE5" s="22">
        <v>9</v>
      </c>
      <c r="JF5" s="22">
        <v>10</v>
      </c>
      <c r="JG5" s="22">
        <v>11</v>
      </c>
      <c r="JH5" s="22">
        <v>12</v>
      </c>
      <c r="JI5" s="22">
        <v>13</v>
      </c>
      <c r="JJ5" s="22">
        <v>14</v>
      </c>
      <c r="JK5" s="22">
        <v>7</v>
      </c>
      <c r="JL5" s="22">
        <v>8</v>
      </c>
      <c r="JM5" s="22">
        <v>9</v>
      </c>
      <c r="JN5" s="22">
        <v>10</v>
      </c>
      <c r="JO5" s="22">
        <v>11</v>
      </c>
      <c r="JP5" s="22">
        <v>12</v>
      </c>
      <c r="JQ5" s="22">
        <v>13</v>
      </c>
      <c r="JR5" s="22">
        <v>14</v>
      </c>
      <c r="JS5" s="22">
        <v>14</v>
      </c>
    </row>
    <row r="6" spans="1:280" s="27" customFormat="1" ht="20.25" x14ac:dyDescent="0.3">
      <c r="A6" s="23">
        <v>1</v>
      </c>
      <c r="B6" s="24" t="s">
        <v>49</v>
      </c>
      <c r="C6" s="24"/>
      <c r="D6" s="24"/>
      <c r="E6" s="23"/>
      <c r="F6" s="2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</row>
    <row r="7" spans="1:280" s="33" customFormat="1" ht="16.5" x14ac:dyDescent="0.25">
      <c r="A7" s="28">
        <v>1</v>
      </c>
      <c r="B7" s="29" t="s">
        <v>50</v>
      </c>
      <c r="C7" s="30"/>
      <c r="D7" s="30"/>
      <c r="E7" s="31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>
        <f>JC7+IU7+IM7+IE7+HW7+HO7+HG7+GY7+GQ7+GI7+GA7+FS7+FK7+FC7+EU7+EM7+EE7+DW7+DO7+DG7+CY7+CQ7+CI7+CA7+BS7+BK7+BC7+AU7+AM7+AE7+W7+O7+H7</f>
        <v>0</v>
      </c>
      <c r="JL7" s="32">
        <f t="shared" ref="JL7:JP7" si="0">JD7+IV7+IN7+IF7+HX7+HP7+HH7+GZ7+GR7+GJ7+GB7+FT7+FL7+FD7+EV7+EN7+EF7+DX7+DP7+DH7+CZ7+CR7+CJ7+CB7+BT7+BL7+BD7+AV7+AN7+AF7+X7+P7+I7</f>
        <v>0</v>
      </c>
      <c r="JM7" s="32">
        <f t="shared" si="0"/>
        <v>0</v>
      </c>
      <c r="JN7" s="32">
        <f t="shared" si="0"/>
        <v>0</v>
      </c>
      <c r="JO7" s="32">
        <f t="shared" si="0"/>
        <v>0</v>
      </c>
      <c r="JP7" s="32">
        <f t="shared" si="0"/>
        <v>0</v>
      </c>
      <c r="JQ7" s="32"/>
      <c r="JR7" s="32"/>
      <c r="JS7" s="32"/>
    </row>
    <row r="8" spans="1:280" ht="33" x14ac:dyDescent="0.25">
      <c r="A8" s="22" t="s">
        <v>51</v>
      </c>
      <c r="B8" s="34" t="s">
        <v>52</v>
      </c>
      <c r="C8" s="34" t="s">
        <v>53</v>
      </c>
      <c r="D8" s="34" t="s">
        <v>54</v>
      </c>
      <c r="E8" s="35">
        <v>125</v>
      </c>
      <c r="F8" s="35" t="s">
        <v>55</v>
      </c>
      <c r="G8" s="36"/>
      <c r="H8" s="37">
        <f>G8*$E8</f>
        <v>0</v>
      </c>
      <c r="I8" s="36"/>
      <c r="J8" s="37">
        <f>I8*$E8</f>
        <v>0</v>
      </c>
      <c r="K8" s="36"/>
      <c r="L8" s="37">
        <f>K8*$E8</f>
        <v>0</v>
      </c>
      <c r="M8" s="38">
        <f>K8+I8+G8</f>
        <v>0</v>
      </c>
      <c r="N8" s="37">
        <f>L8+J8+H8</f>
        <v>0</v>
      </c>
      <c r="O8" s="36">
        <v>0</v>
      </c>
      <c r="P8" s="37">
        <f>O8*$E8</f>
        <v>0</v>
      </c>
      <c r="Q8" s="36">
        <v>0</v>
      </c>
      <c r="R8" s="37">
        <f>Q8*$E8</f>
        <v>0</v>
      </c>
      <c r="S8" s="36">
        <v>0</v>
      </c>
      <c r="T8" s="37">
        <f>S8*$E8</f>
        <v>0</v>
      </c>
      <c r="U8" s="38">
        <f>S8+Q8+O8</f>
        <v>0</v>
      </c>
      <c r="V8" s="37">
        <f>T8+R8+P8</f>
        <v>0</v>
      </c>
      <c r="W8" s="36"/>
      <c r="X8" s="37">
        <f>W8*$E8</f>
        <v>0</v>
      </c>
      <c r="Y8" s="36"/>
      <c r="Z8" s="37">
        <f>Y8*$E8</f>
        <v>0</v>
      </c>
      <c r="AA8" s="36"/>
      <c r="AB8" s="37">
        <f>AA8*$E8</f>
        <v>0</v>
      </c>
      <c r="AC8" s="38">
        <f>AA8+Y8+W8</f>
        <v>0</v>
      </c>
      <c r="AD8" s="37">
        <f>AB8+Z8+X8</f>
        <v>0</v>
      </c>
      <c r="AE8" s="36"/>
      <c r="AF8" s="37">
        <f>AE8*$E8</f>
        <v>0</v>
      </c>
      <c r="AG8" s="36"/>
      <c r="AH8" s="37">
        <f>AG8*$E8</f>
        <v>0</v>
      </c>
      <c r="AI8" s="36"/>
      <c r="AJ8" s="37">
        <f>AI8*$E8</f>
        <v>0</v>
      </c>
      <c r="AK8" s="38">
        <f>AI8+AG8+AE8</f>
        <v>0</v>
      </c>
      <c r="AL8" s="37">
        <f>AJ8+AH8+AF8</f>
        <v>0</v>
      </c>
      <c r="AM8" s="36"/>
      <c r="AN8" s="37">
        <f>AM8*$E8</f>
        <v>0</v>
      </c>
      <c r="AO8" s="36"/>
      <c r="AP8" s="37">
        <f>AO8*$E8</f>
        <v>0</v>
      </c>
      <c r="AQ8" s="36"/>
      <c r="AR8" s="37">
        <f>AQ8*$E8</f>
        <v>0</v>
      </c>
      <c r="AS8" s="38">
        <f>AQ8+AO8+AM8</f>
        <v>0</v>
      </c>
      <c r="AT8" s="37">
        <f>AR8+AP8+AN8</f>
        <v>0</v>
      </c>
      <c r="AU8" s="36"/>
      <c r="AV8" s="37">
        <f>AU8*$E8</f>
        <v>0</v>
      </c>
      <c r="AW8" s="36"/>
      <c r="AX8" s="37">
        <f>AW8*$E8</f>
        <v>0</v>
      </c>
      <c r="AY8" s="36"/>
      <c r="AZ8" s="37">
        <f>AY8*$E8</f>
        <v>0</v>
      </c>
      <c r="BA8" s="38">
        <f>AY8+AW8+AU8</f>
        <v>0</v>
      </c>
      <c r="BB8" s="37">
        <f>AZ8+AX8+AV8</f>
        <v>0</v>
      </c>
      <c r="BC8" s="36"/>
      <c r="BD8" s="37">
        <f>BC8*$E8</f>
        <v>0</v>
      </c>
      <c r="BE8" s="36"/>
      <c r="BF8" s="37">
        <f>BE8*$E8</f>
        <v>0</v>
      </c>
      <c r="BG8" s="36"/>
      <c r="BH8" s="37">
        <f>BG8*$E8</f>
        <v>0</v>
      </c>
      <c r="BI8" s="38">
        <f>BG8+BE8+BC8</f>
        <v>0</v>
      </c>
      <c r="BJ8" s="37">
        <f>BH8+BF8+BD8</f>
        <v>0</v>
      </c>
      <c r="BK8" s="36">
        <v>0</v>
      </c>
      <c r="BL8" s="37">
        <f>BK8*$E8</f>
        <v>0</v>
      </c>
      <c r="BM8" s="36"/>
      <c r="BN8" s="37">
        <f>BM8*$E8</f>
        <v>0</v>
      </c>
      <c r="BO8" s="36"/>
      <c r="BP8" s="37">
        <f>BO8*$E8</f>
        <v>0</v>
      </c>
      <c r="BQ8" s="38">
        <f>BO8+BM8+BK8</f>
        <v>0</v>
      </c>
      <c r="BR8" s="37">
        <f>BP8+BN8+BL8</f>
        <v>0</v>
      </c>
      <c r="BS8" s="36"/>
      <c r="BT8" s="37">
        <f>BS8*$E8</f>
        <v>0</v>
      </c>
      <c r="BU8" s="36"/>
      <c r="BV8" s="37">
        <f>BU8*$E8</f>
        <v>0</v>
      </c>
      <c r="BW8" s="36"/>
      <c r="BX8" s="37">
        <f>BW8*$E8</f>
        <v>0</v>
      </c>
      <c r="BY8" s="38">
        <f>BW8+BU8+BS8</f>
        <v>0</v>
      </c>
      <c r="BZ8" s="37">
        <f>BX8+BV8+BT8</f>
        <v>0</v>
      </c>
      <c r="CA8" s="36">
        <v>0</v>
      </c>
      <c r="CB8" s="37">
        <f>CA8*$E8</f>
        <v>0</v>
      </c>
      <c r="CC8" s="36">
        <v>0</v>
      </c>
      <c r="CD8" s="37">
        <f>CC8*$E8</f>
        <v>0</v>
      </c>
      <c r="CE8" s="36">
        <v>0</v>
      </c>
      <c r="CF8" s="37">
        <f>CE8*$E8</f>
        <v>0</v>
      </c>
      <c r="CG8" s="38">
        <f>CE8+CC8+CA8</f>
        <v>0</v>
      </c>
      <c r="CH8" s="37">
        <f>CF8+CD8+CB8</f>
        <v>0</v>
      </c>
      <c r="CI8" s="36"/>
      <c r="CJ8" s="37">
        <f>CI8*$E8</f>
        <v>0</v>
      </c>
      <c r="CK8" s="36"/>
      <c r="CL8" s="37">
        <f>CK8*$E8</f>
        <v>0</v>
      </c>
      <c r="CM8" s="36"/>
      <c r="CN8" s="37">
        <f>CM8*$E8</f>
        <v>0</v>
      </c>
      <c r="CO8" s="38">
        <f>CM8+CK8+CI8</f>
        <v>0</v>
      </c>
      <c r="CP8" s="37">
        <f>CN8+CL8+CJ8</f>
        <v>0</v>
      </c>
      <c r="CQ8" s="36">
        <v>0</v>
      </c>
      <c r="CR8" s="37">
        <f>CQ8*$E8</f>
        <v>0</v>
      </c>
      <c r="CS8" s="36">
        <v>0</v>
      </c>
      <c r="CT8" s="37">
        <f>CS8*$E8</f>
        <v>0</v>
      </c>
      <c r="CU8" s="36">
        <v>0</v>
      </c>
      <c r="CV8" s="37">
        <f>CU8*$E8</f>
        <v>0</v>
      </c>
      <c r="CW8" s="38">
        <f>CU8+CS8+CQ8</f>
        <v>0</v>
      </c>
      <c r="CX8" s="37">
        <f>CV8+CT8+CR8</f>
        <v>0</v>
      </c>
      <c r="CY8" s="36">
        <v>0</v>
      </c>
      <c r="CZ8" s="37">
        <f>CY8*$E8</f>
        <v>0</v>
      </c>
      <c r="DA8" s="36">
        <v>0</v>
      </c>
      <c r="DB8" s="37">
        <f>DA8*$E8</f>
        <v>0</v>
      </c>
      <c r="DC8" s="36">
        <v>0</v>
      </c>
      <c r="DD8" s="37">
        <f>DC8*$E8</f>
        <v>0</v>
      </c>
      <c r="DE8" s="38">
        <f>DC8+DA8+CY8</f>
        <v>0</v>
      </c>
      <c r="DF8" s="37">
        <f>DD8+DB8+CZ8</f>
        <v>0</v>
      </c>
      <c r="DG8" s="36">
        <v>0</v>
      </c>
      <c r="DH8" s="37">
        <f>DG8*$E8</f>
        <v>0</v>
      </c>
      <c r="DI8" s="36">
        <v>0</v>
      </c>
      <c r="DJ8" s="37">
        <f>DI8*$E8</f>
        <v>0</v>
      </c>
      <c r="DK8" s="36">
        <v>0</v>
      </c>
      <c r="DL8" s="37">
        <f>DK8*$E8</f>
        <v>0</v>
      </c>
      <c r="DM8" s="38">
        <f>DK8+DI8+DG8</f>
        <v>0</v>
      </c>
      <c r="DN8" s="37">
        <f>DL8+DJ8+DH8</f>
        <v>0</v>
      </c>
      <c r="DO8" s="36">
        <v>0</v>
      </c>
      <c r="DP8" s="37">
        <f>DO8*$E8</f>
        <v>0</v>
      </c>
      <c r="DQ8" s="36"/>
      <c r="DR8" s="37">
        <f>DQ8*$E8</f>
        <v>0</v>
      </c>
      <c r="DS8" s="36"/>
      <c r="DT8" s="37">
        <f>DS8*$E8</f>
        <v>0</v>
      </c>
      <c r="DU8" s="38">
        <f>DS8+DQ8+DO8</f>
        <v>0</v>
      </c>
      <c r="DV8" s="37">
        <f>DT8+DR8+DP8</f>
        <v>0</v>
      </c>
      <c r="DW8" s="36"/>
      <c r="DX8" s="37">
        <f>DW8*$E8</f>
        <v>0</v>
      </c>
      <c r="DY8" s="36"/>
      <c r="DZ8" s="37">
        <f>DY8*$E8</f>
        <v>0</v>
      </c>
      <c r="EA8" s="36"/>
      <c r="EB8" s="37">
        <f>EA8*$E8</f>
        <v>0</v>
      </c>
      <c r="EC8" s="38">
        <f>EA8+DY8+DW8</f>
        <v>0</v>
      </c>
      <c r="ED8" s="37">
        <f>EB8+DZ8+DX8</f>
        <v>0</v>
      </c>
      <c r="EE8" s="36"/>
      <c r="EF8" s="37">
        <f>EE8*$E8</f>
        <v>0</v>
      </c>
      <c r="EG8" s="36"/>
      <c r="EH8" s="37">
        <f>EG8*$E8</f>
        <v>0</v>
      </c>
      <c r="EI8" s="36"/>
      <c r="EJ8" s="37">
        <f>EI8*$E8</f>
        <v>0</v>
      </c>
      <c r="EK8" s="38">
        <f>EI8+EG8+EE8</f>
        <v>0</v>
      </c>
      <c r="EL8" s="37">
        <f>EJ8+EH8+EF8</f>
        <v>0</v>
      </c>
      <c r="EM8" s="36"/>
      <c r="EN8" s="37">
        <f>EM8*$E8</f>
        <v>0</v>
      </c>
      <c r="EO8" s="36"/>
      <c r="EP8" s="37">
        <f>EO8*$E8</f>
        <v>0</v>
      </c>
      <c r="EQ8" s="36"/>
      <c r="ER8" s="37">
        <f>EQ8*$E8</f>
        <v>0</v>
      </c>
      <c r="ES8" s="38">
        <f>EQ8+EO8+EM8</f>
        <v>0</v>
      </c>
      <c r="ET8" s="37">
        <f>ER8+EP8+EN8</f>
        <v>0</v>
      </c>
      <c r="EU8" s="36">
        <v>0</v>
      </c>
      <c r="EV8" s="37">
        <f>EU8*$E8</f>
        <v>0</v>
      </c>
      <c r="EW8" s="36">
        <v>0</v>
      </c>
      <c r="EX8" s="37">
        <f>EW8*$E8</f>
        <v>0</v>
      </c>
      <c r="EY8" s="36">
        <v>0</v>
      </c>
      <c r="EZ8" s="37">
        <f>EY8*$E8</f>
        <v>0</v>
      </c>
      <c r="FA8" s="38">
        <f>EY8+EW8+EU8</f>
        <v>0</v>
      </c>
      <c r="FB8" s="37">
        <f>EZ8+EX8+EV8</f>
        <v>0</v>
      </c>
      <c r="FC8" s="36"/>
      <c r="FD8" s="37">
        <f>FC8*$E8</f>
        <v>0</v>
      </c>
      <c r="FE8" s="36"/>
      <c r="FF8" s="37">
        <f>FE8*$E8</f>
        <v>0</v>
      </c>
      <c r="FG8" s="36"/>
      <c r="FH8" s="37">
        <f>FG8*$E8</f>
        <v>0</v>
      </c>
      <c r="FI8" s="38">
        <f>FG8+FE8+FC8</f>
        <v>0</v>
      </c>
      <c r="FJ8" s="37">
        <f>FH8+FF8+FD8</f>
        <v>0</v>
      </c>
      <c r="FK8" s="36"/>
      <c r="FL8" s="37">
        <f>FK8*$E8</f>
        <v>0</v>
      </c>
      <c r="FM8" s="36"/>
      <c r="FN8" s="37">
        <f>FM8*$E8</f>
        <v>0</v>
      </c>
      <c r="FO8" s="36"/>
      <c r="FP8" s="37">
        <f>FO8*$E8</f>
        <v>0</v>
      </c>
      <c r="FQ8" s="38">
        <f>FO8+FM8+FK8</f>
        <v>0</v>
      </c>
      <c r="FR8" s="37">
        <f>FP8+FN8+FL8</f>
        <v>0</v>
      </c>
      <c r="FS8" s="36"/>
      <c r="FT8" s="37">
        <f>FS8*$E8</f>
        <v>0</v>
      </c>
      <c r="FU8" s="36"/>
      <c r="FV8" s="37">
        <f>FU8*$E8</f>
        <v>0</v>
      </c>
      <c r="FW8" s="36"/>
      <c r="FX8" s="37">
        <f>FW8*$E8</f>
        <v>0</v>
      </c>
      <c r="FY8" s="38">
        <f>FW8+FU8+FS8</f>
        <v>0</v>
      </c>
      <c r="FZ8" s="37">
        <f>FX8+FV8+FT8</f>
        <v>0</v>
      </c>
      <c r="GA8" s="36"/>
      <c r="GB8" s="37">
        <f>GA8*$E8</f>
        <v>0</v>
      </c>
      <c r="GC8" s="36"/>
      <c r="GD8" s="37">
        <f>GC8*$E8</f>
        <v>0</v>
      </c>
      <c r="GE8" s="36"/>
      <c r="GF8" s="37">
        <f>GE8*$E8</f>
        <v>0</v>
      </c>
      <c r="GG8" s="38">
        <f>GE8+GC8+GA8</f>
        <v>0</v>
      </c>
      <c r="GH8" s="37">
        <f>GF8+GD8+GB8</f>
        <v>0</v>
      </c>
      <c r="GI8" s="36"/>
      <c r="GJ8" s="37">
        <f>GI8*$E8</f>
        <v>0</v>
      </c>
      <c r="GK8" s="36"/>
      <c r="GL8" s="37">
        <f>GK8*$E8</f>
        <v>0</v>
      </c>
      <c r="GM8" s="36"/>
      <c r="GN8" s="37">
        <f>GM8*$E8</f>
        <v>0</v>
      </c>
      <c r="GO8" s="38">
        <f>GM8+GK8+GI8</f>
        <v>0</v>
      </c>
      <c r="GP8" s="37">
        <f>GN8+GL8+GJ8</f>
        <v>0</v>
      </c>
      <c r="GQ8" s="36"/>
      <c r="GR8" s="37">
        <f>GQ8*$E8</f>
        <v>0</v>
      </c>
      <c r="GS8" s="36"/>
      <c r="GT8" s="37">
        <f>GS8*$E8</f>
        <v>0</v>
      </c>
      <c r="GU8" s="36"/>
      <c r="GV8" s="37">
        <f>GU8*$E8</f>
        <v>0</v>
      </c>
      <c r="GW8" s="38">
        <f>GU8+GS8+GQ8</f>
        <v>0</v>
      </c>
      <c r="GX8" s="37">
        <f>GV8+GT8+GR8</f>
        <v>0</v>
      </c>
      <c r="GY8" s="36">
        <v>1</v>
      </c>
      <c r="GZ8" s="37">
        <f>GY8*$E8</f>
        <v>125</v>
      </c>
      <c r="HA8" s="36"/>
      <c r="HB8" s="37">
        <f>HA8*$E8</f>
        <v>0</v>
      </c>
      <c r="HC8" s="36">
        <v>1</v>
      </c>
      <c r="HD8" s="37">
        <f>HC8*$E8</f>
        <v>125</v>
      </c>
      <c r="HE8" s="38">
        <f>HC8+HA8+GY8</f>
        <v>2</v>
      </c>
      <c r="HF8" s="37">
        <f>HD8+HB8+GZ8</f>
        <v>250</v>
      </c>
      <c r="HG8" s="36">
        <v>1</v>
      </c>
      <c r="HH8" s="37">
        <f>HG8*$E8</f>
        <v>125</v>
      </c>
      <c r="HI8" s="36"/>
      <c r="HJ8" s="37">
        <f>HI8*$E8</f>
        <v>0</v>
      </c>
      <c r="HK8" s="36"/>
      <c r="HL8" s="37">
        <f>HK8*$E8</f>
        <v>0</v>
      </c>
      <c r="HM8" s="38">
        <f>HK8+HI8+HG8</f>
        <v>1</v>
      </c>
      <c r="HN8" s="37">
        <f>HL8+HJ8+HH8</f>
        <v>125</v>
      </c>
      <c r="HO8" s="36"/>
      <c r="HP8" s="37">
        <f>HO8*$E8</f>
        <v>0</v>
      </c>
      <c r="HQ8" s="36"/>
      <c r="HR8" s="37">
        <f>HQ8*$E8</f>
        <v>0</v>
      </c>
      <c r="HS8" s="36"/>
      <c r="HT8" s="37">
        <f>HS8*$E8</f>
        <v>0</v>
      </c>
      <c r="HU8" s="38">
        <f>HS8+HQ8+HO8</f>
        <v>0</v>
      </c>
      <c r="HV8" s="37">
        <f>HT8+HR8+HP8</f>
        <v>0</v>
      </c>
      <c r="HW8" s="36">
        <v>0</v>
      </c>
      <c r="HX8" s="37">
        <f>HW8*$E8</f>
        <v>0</v>
      </c>
      <c r="HY8" s="36">
        <v>0</v>
      </c>
      <c r="HZ8" s="37">
        <f>HY8*$E8</f>
        <v>0</v>
      </c>
      <c r="IA8" s="36">
        <v>0</v>
      </c>
      <c r="IB8" s="37">
        <f>IA8*$E8</f>
        <v>0</v>
      </c>
      <c r="IC8" s="38">
        <f>IA8+HY8+HW8</f>
        <v>0</v>
      </c>
      <c r="ID8" s="37">
        <f>IB8+HZ8+HX8</f>
        <v>0</v>
      </c>
      <c r="IE8" s="36">
        <v>0</v>
      </c>
      <c r="IF8" s="37">
        <f>IE8*$E8</f>
        <v>0</v>
      </c>
      <c r="IG8" s="36"/>
      <c r="IH8" s="37">
        <f>IG8*$E8</f>
        <v>0</v>
      </c>
      <c r="II8" s="36"/>
      <c r="IJ8" s="37">
        <f>II8*$E8</f>
        <v>0</v>
      </c>
      <c r="IK8" s="38">
        <f>II8+IG8+IE8</f>
        <v>0</v>
      </c>
      <c r="IL8" s="37">
        <f>IJ8+IH8+IF8</f>
        <v>0</v>
      </c>
      <c r="IM8" s="36"/>
      <c r="IN8" s="37">
        <f>IM8*$E8</f>
        <v>0</v>
      </c>
      <c r="IO8" s="36"/>
      <c r="IP8" s="37">
        <f>IO8*$E8</f>
        <v>0</v>
      </c>
      <c r="IQ8" s="36"/>
      <c r="IR8" s="37">
        <f>IQ8*$E8</f>
        <v>0</v>
      </c>
      <c r="IS8" s="38">
        <f>IQ8+IO8+IM8</f>
        <v>0</v>
      </c>
      <c r="IT8" s="37">
        <f>IR8+IP8+IN8</f>
        <v>0</v>
      </c>
      <c r="IU8" s="36"/>
      <c r="IV8" s="37">
        <f>IU8*$E8</f>
        <v>0</v>
      </c>
      <c r="IW8" s="36"/>
      <c r="IX8" s="37">
        <f>IW8*$E8</f>
        <v>0</v>
      </c>
      <c r="IY8" s="36"/>
      <c r="IZ8" s="37">
        <f>IY8*$E8</f>
        <v>0</v>
      </c>
      <c r="JA8" s="38">
        <f>IY8+IW8+IU8</f>
        <v>0</v>
      </c>
      <c r="JB8" s="37">
        <f>IZ8+IX8+IV8</f>
        <v>0</v>
      </c>
      <c r="JC8" s="36"/>
      <c r="JD8" s="37">
        <f>JC8*$E8</f>
        <v>0</v>
      </c>
      <c r="JE8" s="36"/>
      <c r="JF8" s="37">
        <f>JE8*$E8</f>
        <v>0</v>
      </c>
      <c r="JG8" s="36"/>
      <c r="JH8" s="37">
        <f>JG8*$E8</f>
        <v>0</v>
      </c>
      <c r="JI8" s="38">
        <f>JG8+JE8+JC8</f>
        <v>0</v>
      </c>
      <c r="JJ8" s="37">
        <f>JH8+JF8+JD8</f>
        <v>0</v>
      </c>
      <c r="JK8" s="38">
        <f>JC8+IU8+IM8+IE8+HW8+HO8+HG8+GY8+GQ8+GI8+GA8+FS8+FK8+FC8+EU8+EM8+EE8+DW8+DO8+DG8+CY8+CQ8+CI8+CA8+BS8+BK8+BC8+AU8+AM8+AE8+W8+O8+G8</f>
        <v>2</v>
      </c>
      <c r="JL8" s="37">
        <f t="shared" ref="JL8:JR31" si="1">JD8+IV8+IN8+IF8+HX8+HP8+HH8+GZ8+GR8+GJ8+GB8+FT8+FL8+FD8+EV8+EN8+EF8+DX8+DP8+DH8+CZ8+CR8+CJ8+CB8+BT8+BL8+BD8+AV8+AN8+AF8+X8+P8+H8</f>
        <v>250</v>
      </c>
      <c r="JM8" s="38">
        <f t="shared" si="1"/>
        <v>0</v>
      </c>
      <c r="JN8" s="37">
        <f t="shared" si="1"/>
        <v>0</v>
      </c>
      <c r="JO8" s="38">
        <f t="shared" si="1"/>
        <v>1</v>
      </c>
      <c r="JP8" s="37">
        <f t="shared" si="1"/>
        <v>125</v>
      </c>
      <c r="JQ8" s="38">
        <f t="shared" si="1"/>
        <v>3</v>
      </c>
      <c r="JR8" s="37">
        <f t="shared" si="1"/>
        <v>375</v>
      </c>
      <c r="JS8" s="39"/>
    </row>
    <row r="9" spans="1:280" ht="57" x14ac:dyDescent="0.25">
      <c r="A9" s="22" t="s">
        <v>56</v>
      </c>
      <c r="B9" s="34" t="s">
        <v>57</v>
      </c>
      <c r="C9" s="34" t="s">
        <v>58</v>
      </c>
      <c r="D9" s="40" t="s">
        <v>59</v>
      </c>
      <c r="E9" s="35">
        <v>30</v>
      </c>
      <c r="F9" s="35" t="s">
        <v>55</v>
      </c>
      <c r="G9" s="36"/>
      <c r="H9" s="37">
        <f t="shared" ref="H9:J32" si="2">G9*$E9</f>
        <v>0</v>
      </c>
      <c r="I9" s="36"/>
      <c r="J9" s="37">
        <f t="shared" si="2"/>
        <v>0</v>
      </c>
      <c r="K9" s="36"/>
      <c r="L9" s="37">
        <f t="shared" ref="L9:L11" si="3">K9*$E9</f>
        <v>0</v>
      </c>
      <c r="M9" s="38">
        <f t="shared" ref="M9:N80" si="4">K9+I9+G9</f>
        <v>0</v>
      </c>
      <c r="N9" s="37">
        <f t="shared" si="4"/>
        <v>0</v>
      </c>
      <c r="O9" s="36">
        <v>0</v>
      </c>
      <c r="P9" s="37">
        <f t="shared" ref="P9:P11" si="5">O9*$E9</f>
        <v>0</v>
      </c>
      <c r="Q9" s="36">
        <v>0</v>
      </c>
      <c r="R9" s="37">
        <f t="shared" ref="R9:R11" si="6">Q9*$E9</f>
        <v>0</v>
      </c>
      <c r="S9" s="36">
        <v>0</v>
      </c>
      <c r="T9" s="37">
        <f t="shared" ref="T9:T11" si="7">S9*$E9</f>
        <v>0</v>
      </c>
      <c r="U9" s="38">
        <f t="shared" ref="U9:V80" si="8">S9+Q9+O9</f>
        <v>0</v>
      </c>
      <c r="V9" s="37">
        <f t="shared" si="8"/>
        <v>0</v>
      </c>
      <c r="W9" s="36"/>
      <c r="X9" s="37">
        <f t="shared" ref="X9:X11" si="9">W9*$E9</f>
        <v>0</v>
      </c>
      <c r="Y9" s="36"/>
      <c r="Z9" s="37">
        <f t="shared" ref="Z9:Z11" si="10">Y9*$E9</f>
        <v>0</v>
      </c>
      <c r="AA9" s="36"/>
      <c r="AB9" s="37">
        <f t="shared" ref="AB9:AB11" si="11">AA9*$E9</f>
        <v>0</v>
      </c>
      <c r="AC9" s="38">
        <f t="shared" ref="AC9:AD80" si="12">AA9+Y9+W9</f>
        <v>0</v>
      </c>
      <c r="AD9" s="37">
        <f t="shared" si="12"/>
        <v>0</v>
      </c>
      <c r="AE9" s="36"/>
      <c r="AF9" s="37">
        <f t="shared" ref="AF9:AF11" si="13">AE9*$E9</f>
        <v>0</v>
      </c>
      <c r="AG9" s="36"/>
      <c r="AH9" s="37">
        <f t="shared" ref="AH9:AH11" si="14">AG9*$E9</f>
        <v>0</v>
      </c>
      <c r="AI9" s="36"/>
      <c r="AJ9" s="37">
        <f t="shared" ref="AJ9:AJ11" si="15">AI9*$E9</f>
        <v>0</v>
      </c>
      <c r="AK9" s="38">
        <f t="shared" ref="AK9:AL80" si="16">AI9+AG9+AE9</f>
        <v>0</v>
      </c>
      <c r="AL9" s="37">
        <f t="shared" si="16"/>
        <v>0</v>
      </c>
      <c r="AM9" s="36"/>
      <c r="AN9" s="37">
        <f t="shared" ref="AN9:AN11" si="17">AM9*$E9</f>
        <v>0</v>
      </c>
      <c r="AO9" s="36"/>
      <c r="AP9" s="37">
        <f t="shared" ref="AP9:AP11" si="18">AO9*$E9</f>
        <v>0</v>
      </c>
      <c r="AQ9" s="36"/>
      <c r="AR9" s="37">
        <f t="shared" ref="AR9:AR11" si="19">AQ9*$E9</f>
        <v>0</v>
      </c>
      <c r="AS9" s="38">
        <f t="shared" ref="AS9:AT80" si="20">AQ9+AO9+AM9</f>
        <v>0</v>
      </c>
      <c r="AT9" s="37">
        <f t="shared" si="20"/>
        <v>0</v>
      </c>
      <c r="AU9" s="36"/>
      <c r="AV9" s="37">
        <f t="shared" ref="AV9:AV11" si="21">AU9*$E9</f>
        <v>0</v>
      </c>
      <c r="AW9" s="36"/>
      <c r="AX9" s="37">
        <f t="shared" ref="AX9:AX11" si="22">AW9*$E9</f>
        <v>0</v>
      </c>
      <c r="AY9" s="36"/>
      <c r="AZ9" s="37">
        <f t="shared" ref="AZ9:AZ11" si="23">AY9*$E9</f>
        <v>0</v>
      </c>
      <c r="BA9" s="38">
        <f t="shared" ref="BA9:BB80" si="24">AY9+AW9+AU9</f>
        <v>0</v>
      </c>
      <c r="BB9" s="37">
        <f t="shared" si="24"/>
        <v>0</v>
      </c>
      <c r="BC9" s="36"/>
      <c r="BD9" s="37">
        <f t="shared" ref="BD9:BD11" si="25">BC9*$E9</f>
        <v>0</v>
      </c>
      <c r="BE9" s="36"/>
      <c r="BF9" s="37">
        <f t="shared" ref="BF9:BF11" si="26">BE9*$E9</f>
        <v>0</v>
      </c>
      <c r="BG9" s="36"/>
      <c r="BH9" s="37">
        <f t="shared" ref="BH9:BH11" si="27">BG9*$E9</f>
        <v>0</v>
      </c>
      <c r="BI9" s="38">
        <f t="shared" ref="BI9:BJ80" si="28">BG9+BE9+BC9</f>
        <v>0</v>
      </c>
      <c r="BJ9" s="37">
        <f t="shared" si="28"/>
        <v>0</v>
      </c>
      <c r="BK9" s="36">
        <v>0</v>
      </c>
      <c r="BL9" s="37">
        <f t="shared" ref="BL9:BL11" si="29">BK9*$E9</f>
        <v>0</v>
      </c>
      <c r="BM9" s="36"/>
      <c r="BN9" s="37">
        <f t="shared" ref="BN9:BN11" si="30">BM9*$E9</f>
        <v>0</v>
      </c>
      <c r="BO9" s="36"/>
      <c r="BP9" s="37">
        <f t="shared" ref="BP9:BP11" si="31">BO9*$E9</f>
        <v>0</v>
      </c>
      <c r="BQ9" s="38">
        <f t="shared" ref="BQ9:BR80" si="32">BO9+BM9+BK9</f>
        <v>0</v>
      </c>
      <c r="BR9" s="37">
        <f t="shared" si="32"/>
        <v>0</v>
      </c>
      <c r="BS9" s="36"/>
      <c r="BT9" s="37">
        <f t="shared" ref="BT9:BT11" si="33">BS9*$E9</f>
        <v>0</v>
      </c>
      <c r="BU9" s="36"/>
      <c r="BV9" s="37">
        <f t="shared" ref="BV9:BV11" si="34">BU9*$E9</f>
        <v>0</v>
      </c>
      <c r="BW9" s="36"/>
      <c r="BX9" s="37">
        <f t="shared" ref="BX9:BX11" si="35">BW9*$E9</f>
        <v>0</v>
      </c>
      <c r="BY9" s="38">
        <f t="shared" ref="BY9:BZ80" si="36">BW9+BU9+BS9</f>
        <v>0</v>
      </c>
      <c r="BZ9" s="37">
        <f t="shared" si="36"/>
        <v>0</v>
      </c>
      <c r="CA9" s="36">
        <v>0</v>
      </c>
      <c r="CB9" s="37">
        <f t="shared" ref="CB9:CB11" si="37">CA9*$E9</f>
        <v>0</v>
      </c>
      <c r="CC9" s="36">
        <v>0</v>
      </c>
      <c r="CD9" s="37">
        <f t="shared" ref="CD9:CD11" si="38">CC9*$E9</f>
        <v>0</v>
      </c>
      <c r="CE9" s="36">
        <v>0</v>
      </c>
      <c r="CF9" s="37">
        <f t="shared" ref="CF9:CF11" si="39">CE9*$E9</f>
        <v>0</v>
      </c>
      <c r="CG9" s="38">
        <f t="shared" ref="CG9:CH80" si="40">CE9+CC9+CA9</f>
        <v>0</v>
      </c>
      <c r="CH9" s="37">
        <f t="shared" si="40"/>
        <v>0</v>
      </c>
      <c r="CI9" s="36"/>
      <c r="CJ9" s="37">
        <f t="shared" ref="CJ9:CJ11" si="41">CI9*$E9</f>
        <v>0</v>
      </c>
      <c r="CK9" s="36"/>
      <c r="CL9" s="37">
        <f t="shared" ref="CL9:CL11" si="42">CK9*$E9</f>
        <v>0</v>
      </c>
      <c r="CM9" s="36"/>
      <c r="CN9" s="37">
        <f t="shared" ref="CN9:CN11" si="43">CM9*$E9</f>
        <v>0</v>
      </c>
      <c r="CO9" s="38">
        <f t="shared" ref="CO9:CP80" si="44">CM9+CK9+CI9</f>
        <v>0</v>
      </c>
      <c r="CP9" s="37">
        <f t="shared" si="44"/>
        <v>0</v>
      </c>
      <c r="CQ9" s="36">
        <v>0</v>
      </c>
      <c r="CR9" s="37">
        <f t="shared" ref="CR9:CR11" si="45">CQ9*$E9</f>
        <v>0</v>
      </c>
      <c r="CS9" s="36">
        <v>0</v>
      </c>
      <c r="CT9" s="37">
        <f t="shared" ref="CT9:CT11" si="46">CS9*$E9</f>
        <v>0</v>
      </c>
      <c r="CU9" s="36"/>
      <c r="CV9" s="37">
        <f t="shared" ref="CV9:CV11" si="47">CU9*$E9</f>
        <v>0</v>
      </c>
      <c r="CW9" s="38">
        <f t="shared" ref="CW9:CX80" si="48">CU9+CS9+CQ9</f>
        <v>0</v>
      </c>
      <c r="CX9" s="37">
        <f t="shared" si="48"/>
        <v>0</v>
      </c>
      <c r="CY9" s="36">
        <v>0</v>
      </c>
      <c r="CZ9" s="37">
        <f t="shared" ref="CZ9:CZ11" si="49">CY9*$E9</f>
        <v>0</v>
      </c>
      <c r="DA9" s="36">
        <v>0</v>
      </c>
      <c r="DB9" s="37">
        <f t="shared" ref="DB9:DB11" si="50">DA9*$E9</f>
        <v>0</v>
      </c>
      <c r="DC9" s="36">
        <v>0</v>
      </c>
      <c r="DD9" s="37">
        <f t="shared" ref="DD9:DD11" si="51">DC9*$E9</f>
        <v>0</v>
      </c>
      <c r="DE9" s="38">
        <f t="shared" ref="DE9:DF80" si="52">DC9+DA9+CY9</f>
        <v>0</v>
      </c>
      <c r="DF9" s="37">
        <f t="shared" si="52"/>
        <v>0</v>
      </c>
      <c r="DG9" s="36">
        <v>0</v>
      </c>
      <c r="DH9" s="37">
        <f t="shared" ref="DH9:DH11" si="53">DG9*$E9</f>
        <v>0</v>
      </c>
      <c r="DI9" s="36">
        <v>0</v>
      </c>
      <c r="DJ9" s="37">
        <f t="shared" ref="DJ9:DJ11" si="54">DI9*$E9</f>
        <v>0</v>
      </c>
      <c r="DK9" s="36">
        <v>0</v>
      </c>
      <c r="DL9" s="37">
        <f t="shared" ref="DL9:DL11" si="55">DK9*$E9</f>
        <v>0</v>
      </c>
      <c r="DM9" s="38">
        <f t="shared" ref="DM9:DN80" si="56">DK9+DI9+DG9</f>
        <v>0</v>
      </c>
      <c r="DN9" s="37">
        <f t="shared" si="56"/>
        <v>0</v>
      </c>
      <c r="DO9" s="36"/>
      <c r="DP9" s="37">
        <f t="shared" ref="DP9:DP11" si="57">DO9*$E9</f>
        <v>0</v>
      </c>
      <c r="DQ9" s="36"/>
      <c r="DR9" s="37">
        <f t="shared" ref="DR9:DR11" si="58">DQ9*$E9</f>
        <v>0</v>
      </c>
      <c r="DS9" s="36"/>
      <c r="DT9" s="37">
        <f t="shared" ref="DT9:DT11" si="59">DS9*$E9</f>
        <v>0</v>
      </c>
      <c r="DU9" s="38">
        <f t="shared" ref="DU9:DV80" si="60">DS9+DQ9+DO9</f>
        <v>0</v>
      </c>
      <c r="DV9" s="37">
        <f t="shared" si="60"/>
        <v>0</v>
      </c>
      <c r="DW9" s="36"/>
      <c r="DX9" s="37">
        <f t="shared" ref="DX9:DX11" si="61">DW9*$E9</f>
        <v>0</v>
      </c>
      <c r="DY9" s="36"/>
      <c r="DZ9" s="37">
        <f t="shared" ref="DZ9:DZ11" si="62">DY9*$E9</f>
        <v>0</v>
      </c>
      <c r="EA9" s="36"/>
      <c r="EB9" s="37">
        <f t="shared" ref="EB9:EB11" si="63">EA9*$E9</f>
        <v>0</v>
      </c>
      <c r="EC9" s="38">
        <f t="shared" ref="EC9:ED80" si="64">EA9+DY9+DW9</f>
        <v>0</v>
      </c>
      <c r="ED9" s="37">
        <f t="shared" si="64"/>
        <v>0</v>
      </c>
      <c r="EE9" s="36"/>
      <c r="EF9" s="37">
        <f t="shared" ref="EF9:EF11" si="65">EE9*$E9</f>
        <v>0</v>
      </c>
      <c r="EG9" s="36"/>
      <c r="EH9" s="37">
        <f t="shared" ref="EH9:EH11" si="66">EG9*$E9</f>
        <v>0</v>
      </c>
      <c r="EI9" s="36"/>
      <c r="EJ9" s="37">
        <f t="shared" ref="EJ9:EJ11" si="67">EI9*$E9</f>
        <v>0</v>
      </c>
      <c r="EK9" s="38">
        <f t="shared" ref="EK9:EL80" si="68">EI9+EG9+EE9</f>
        <v>0</v>
      </c>
      <c r="EL9" s="37">
        <f t="shared" si="68"/>
        <v>0</v>
      </c>
      <c r="EM9" s="36"/>
      <c r="EN9" s="37">
        <f t="shared" ref="EN9:EN11" si="69">EM9*$E9</f>
        <v>0</v>
      </c>
      <c r="EO9" s="36"/>
      <c r="EP9" s="37">
        <f t="shared" ref="EP9:EP11" si="70">EO9*$E9</f>
        <v>0</v>
      </c>
      <c r="EQ9" s="36"/>
      <c r="ER9" s="37">
        <f t="shared" ref="ER9:ER11" si="71">EQ9*$E9</f>
        <v>0</v>
      </c>
      <c r="ES9" s="38">
        <f t="shared" ref="ES9:ET80" si="72">EQ9+EO9+EM9</f>
        <v>0</v>
      </c>
      <c r="ET9" s="37">
        <f t="shared" si="72"/>
        <v>0</v>
      </c>
      <c r="EU9" s="36">
        <v>0</v>
      </c>
      <c r="EV9" s="37">
        <f t="shared" ref="EV9:EV11" si="73">EU9*$E9</f>
        <v>0</v>
      </c>
      <c r="EW9" s="36">
        <v>0</v>
      </c>
      <c r="EX9" s="37">
        <f t="shared" ref="EX9:EX11" si="74">EW9*$E9</f>
        <v>0</v>
      </c>
      <c r="EY9" s="36">
        <v>0</v>
      </c>
      <c r="EZ9" s="37">
        <f t="shared" ref="EZ9:EZ11" si="75">EY9*$E9</f>
        <v>0</v>
      </c>
      <c r="FA9" s="38">
        <f t="shared" ref="FA9:FB80" si="76">EY9+EW9+EU9</f>
        <v>0</v>
      </c>
      <c r="FB9" s="37">
        <f t="shared" si="76"/>
        <v>0</v>
      </c>
      <c r="FC9" s="36"/>
      <c r="FD9" s="37">
        <f t="shared" ref="FD9:FD11" si="77">FC9*$E9</f>
        <v>0</v>
      </c>
      <c r="FE9" s="36"/>
      <c r="FF9" s="37">
        <f t="shared" ref="FF9:FF11" si="78">FE9*$E9</f>
        <v>0</v>
      </c>
      <c r="FG9" s="36"/>
      <c r="FH9" s="37">
        <f t="shared" ref="FH9:FH11" si="79">FG9*$E9</f>
        <v>0</v>
      </c>
      <c r="FI9" s="38">
        <f t="shared" ref="FI9:FJ80" si="80">FG9+FE9+FC9</f>
        <v>0</v>
      </c>
      <c r="FJ9" s="37">
        <f t="shared" si="80"/>
        <v>0</v>
      </c>
      <c r="FK9" s="36"/>
      <c r="FL9" s="37">
        <f t="shared" ref="FL9:FL11" si="81">FK9*$E9</f>
        <v>0</v>
      </c>
      <c r="FM9" s="36"/>
      <c r="FN9" s="37">
        <f t="shared" ref="FN9:FN11" si="82">FM9*$E9</f>
        <v>0</v>
      </c>
      <c r="FO9" s="36"/>
      <c r="FP9" s="37">
        <f t="shared" ref="FP9:FP11" si="83">FO9*$E9</f>
        <v>0</v>
      </c>
      <c r="FQ9" s="38">
        <f t="shared" ref="FQ9:FR80" si="84">FO9+FM9+FK9</f>
        <v>0</v>
      </c>
      <c r="FR9" s="37">
        <f t="shared" si="84"/>
        <v>0</v>
      </c>
      <c r="FS9" s="36"/>
      <c r="FT9" s="37">
        <f t="shared" ref="FT9:FT11" si="85">FS9*$E9</f>
        <v>0</v>
      </c>
      <c r="FU9" s="36"/>
      <c r="FV9" s="37">
        <f t="shared" ref="FV9:FV11" si="86">FU9*$E9</f>
        <v>0</v>
      </c>
      <c r="FW9" s="36"/>
      <c r="FX9" s="37">
        <f t="shared" ref="FX9:FX11" si="87">FW9*$E9</f>
        <v>0</v>
      </c>
      <c r="FY9" s="38">
        <f t="shared" ref="FY9:FZ80" si="88">FW9+FU9+FS9</f>
        <v>0</v>
      </c>
      <c r="FZ9" s="37">
        <f t="shared" si="88"/>
        <v>0</v>
      </c>
      <c r="GA9" s="36"/>
      <c r="GB9" s="37">
        <f t="shared" ref="GB9:GB11" si="89">GA9*$E9</f>
        <v>0</v>
      </c>
      <c r="GC9" s="36"/>
      <c r="GD9" s="37">
        <f t="shared" ref="GD9:GD11" si="90">GC9*$E9</f>
        <v>0</v>
      </c>
      <c r="GE9" s="36"/>
      <c r="GF9" s="37">
        <f t="shared" ref="GF9:GF11" si="91">GE9*$E9</f>
        <v>0</v>
      </c>
      <c r="GG9" s="38">
        <f t="shared" ref="GG9:GH80" si="92">GE9+GC9+GA9</f>
        <v>0</v>
      </c>
      <c r="GH9" s="37">
        <f t="shared" si="92"/>
        <v>0</v>
      </c>
      <c r="GI9" s="36"/>
      <c r="GJ9" s="37">
        <f t="shared" ref="GJ9:GJ11" si="93">GI9*$E9</f>
        <v>0</v>
      </c>
      <c r="GK9" s="36"/>
      <c r="GL9" s="37">
        <f t="shared" ref="GL9:GL11" si="94">GK9*$E9</f>
        <v>0</v>
      </c>
      <c r="GM9" s="36"/>
      <c r="GN9" s="37">
        <f t="shared" ref="GN9:GN11" si="95">GM9*$E9</f>
        <v>0</v>
      </c>
      <c r="GO9" s="38">
        <f t="shared" ref="GO9:GP80" si="96">GM9+GK9+GI9</f>
        <v>0</v>
      </c>
      <c r="GP9" s="37">
        <f t="shared" si="96"/>
        <v>0</v>
      </c>
      <c r="GQ9" s="36">
        <v>1</v>
      </c>
      <c r="GR9" s="37">
        <f t="shared" ref="GR9:GR11" si="97">GQ9*$E9</f>
        <v>30</v>
      </c>
      <c r="GS9" s="36"/>
      <c r="GT9" s="37">
        <f t="shared" ref="GT9:GT11" si="98">GS9*$E9</f>
        <v>0</v>
      </c>
      <c r="GU9" s="36"/>
      <c r="GV9" s="37">
        <f t="shared" ref="GV9:GV11" si="99">GU9*$E9</f>
        <v>0</v>
      </c>
      <c r="GW9" s="38">
        <f t="shared" ref="GW9:GX80" si="100">GU9+GS9+GQ9</f>
        <v>1</v>
      </c>
      <c r="GX9" s="37">
        <f t="shared" si="100"/>
        <v>30</v>
      </c>
      <c r="GY9" s="36"/>
      <c r="GZ9" s="37">
        <f t="shared" ref="GZ9:GZ11" si="101">GY9*$E9</f>
        <v>0</v>
      </c>
      <c r="HA9" s="36"/>
      <c r="HB9" s="37">
        <f t="shared" ref="HB9:HB11" si="102">HA9*$E9</f>
        <v>0</v>
      </c>
      <c r="HC9" s="36"/>
      <c r="HD9" s="37">
        <f t="shared" ref="HD9:HD11" si="103">HC9*$E9</f>
        <v>0</v>
      </c>
      <c r="HE9" s="38">
        <f t="shared" ref="HE9:HF80" si="104">HC9+HA9+GY9</f>
        <v>0</v>
      </c>
      <c r="HF9" s="37">
        <f t="shared" si="104"/>
        <v>0</v>
      </c>
      <c r="HG9" s="36">
        <v>2</v>
      </c>
      <c r="HH9" s="37">
        <f t="shared" ref="HH9:HH11" si="105">HG9*$E9</f>
        <v>60</v>
      </c>
      <c r="HI9" s="36"/>
      <c r="HJ9" s="37">
        <f t="shared" ref="HJ9:HJ11" si="106">HI9*$E9</f>
        <v>0</v>
      </c>
      <c r="HK9" s="36"/>
      <c r="HL9" s="37">
        <f t="shared" ref="HL9:HL11" si="107">HK9*$E9</f>
        <v>0</v>
      </c>
      <c r="HM9" s="38">
        <f t="shared" ref="HM9:HN80" si="108">HK9+HI9+HG9</f>
        <v>2</v>
      </c>
      <c r="HN9" s="37">
        <f t="shared" si="108"/>
        <v>60</v>
      </c>
      <c r="HO9" s="36">
        <v>1</v>
      </c>
      <c r="HP9" s="37">
        <f t="shared" ref="HP9:HP11" si="109">HO9*$E9</f>
        <v>30</v>
      </c>
      <c r="HQ9" s="36"/>
      <c r="HR9" s="37">
        <f t="shared" ref="HR9:HR11" si="110">HQ9*$E9</f>
        <v>0</v>
      </c>
      <c r="HS9" s="36"/>
      <c r="HT9" s="37">
        <f t="shared" ref="HT9:HT11" si="111">HS9*$E9</f>
        <v>0</v>
      </c>
      <c r="HU9" s="38">
        <f t="shared" ref="HU9:HV80" si="112">HS9+HQ9+HO9</f>
        <v>1</v>
      </c>
      <c r="HV9" s="37">
        <f t="shared" si="112"/>
        <v>30</v>
      </c>
      <c r="HW9" s="36">
        <v>0</v>
      </c>
      <c r="HX9" s="37">
        <f t="shared" ref="HX9:HX11" si="113">HW9*$E9</f>
        <v>0</v>
      </c>
      <c r="HY9" s="36">
        <v>0</v>
      </c>
      <c r="HZ9" s="37">
        <f t="shared" ref="HZ9:HZ11" si="114">HY9*$E9</f>
        <v>0</v>
      </c>
      <c r="IA9" s="36">
        <v>0</v>
      </c>
      <c r="IB9" s="37">
        <f t="shared" ref="IB9:IB11" si="115">IA9*$E9</f>
        <v>0</v>
      </c>
      <c r="IC9" s="38">
        <f t="shared" ref="IC9:ID80" si="116">IA9+HY9+HW9</f>
        <v>0</v>
      </c>
      <c r="ID9" s="37">
        <f t="shared" si="116"/>
        <v>0</v>
      </c>
      <c r="IE9" s="36">
        <v>0</v>
      </c>
      <c r="IF9" s="37">
        <f t="shared" ref="IF9:IF11" si="117">IE9*$E9</f>
        <v>0</v>
      </c>
      <c r="IG9" s="36"/>
      <c r="IH9" s="37">
        <f t="shared" ref="IH9:IH11" si="118">IG9*$E9</f>
        <v>0</v>
      </c>
      <c r="II9" s="36"/>
      <c r="IJ9" s="37">
        <f t="shared" ref="IJ9:IJ11" si="119">II9*$E9</f>
        <v>0</v>
      </c>
      <c r="IK9" s="38">
        <f t="shared" ref="IK9:IL80" si="120">II9+IG9+IE9</f>
        <v>0</v>
      </c>
      <c r="IL9" s="37">
        <f t="shared" si="120"/>
        <v>0</v>
      </c>
      <c r="IM9" s="36"/>
      <c r="IN9" s="37">
        <f t="shared" ref="IN9:IN11" si="121">IM9*$E9</f>
        <v>0</v>
      </c>
      <c r="IO9" s="36"/>
      <c r="IP9" s="37">
        <f t="shared" ref="IP9:IP11" si="122">IO9*$E9</f>
        <v>0</v>
      </c>
      <c r="IQ9" s="36"/>
      <c r="IR9" s="37">
        <f t="shared" ref="IR9:IR11" si="123">IQ9*$E9</f>
        <v>0</v>
      </c>
      <c r="IS9" s="38">
        <f t="shared" ref="IS9:IT80" si="124">IQ9+IO9+IM9</f>
        <v>0</v>
      </c>
      <c r="IT9" s="37">
        <f t="shared" si="124"/>
        <v>0</v>
      </c>
      <c r="IU9" s="36"/>
      <c r="IV9" s="37">
        <f t="shared" ref="IV9:IV11" si="125">IU9*$E9</f>
        <v>0</v>
      </c>
      <c r="IW9" s="36"/>
      <c r="IX9" s="37">
        <f t="shared" ref="IX9:IX11" si="126">IW9*$E9</f>
        <v>0</v>
      </c>
      <c r="IY9" s="36"/>
      <c r="IZ9" s="37">
        <f t="shared" ref="IZ9:IZ11" si="127">IY9*$E9</f>
        <v>0</v>
      </c>
      <c r="JA9" s="38">
        <f t="shared" ref="JA9:JB80" si="128">IY9+IW9+IU9</f>
        <v>0</v>
      </c>
      <c r="JB9" s="37">
        <f t="shared" si="128"/>
        <v>0</v>
      </c>
      <c r="JC9" s="36"/>
      <c r="JD9" s="37">
        <f t="shared" ref="JD9:JD11" si="129">JC9*$E9</f>
        <v>0</v>
      </c>
      <c r="JE9" s="36"/>
      <c r="JF9" s="37">
        <f t="shared" ref="JF9:JF11" si="130">JE9*$E9</f>
        <v>0</v>
      </c>
      <c r="JG9" s="36"/>
      <c r="JH9" s="37">
        <f t="shared" ref="JH9:JH11" si="131">JG9*$E9</f>
        <v>0</v>
      </c>
      <c r="JI9" s="38">
        <f t="shared" ref="JI9:JJ80" si="132">JG9+JE9+JC9</f>
        <v>0</v>
      </c>
      <c r="JJ9" s="37">
        <f t="shared" si="132"/>
        <v>0</v>
      </c>
      <c r="JK9" s="38">
        <f t="shared" ref="JK9:JR61" si="133">JC9+IU9+IM9+IE9+HW9+HO9+HG9+GY9+GQ9+GI9+GA9+FS9+FK9+FC9+EU9+EM9+EE9+DW9+DO9+DG9+CY9+CQ9+CI9+CA9+BS9+BK9+BC9+AU9+AM9+AE9+W9+O9+G9</f>
        <v>4</v>
      </c>
      <c r="JL9" s="37">
        <f t="shared" si="1"/>
        <v>120</v>
      </c>
      <c r="JM9" s="38">
        <f t="shared" si="1"/>
        <v>0</v>
      </c>
      <c r="JN9" s="37">
        <f t="shared" si="1"/>
        <v>0</v>
      </c>
      <c r="JO9" s="38">
        <f t="shared" si="1"/>
        <v>0</v>
      </c>
      <c r="JP9" s="37">
        <f t="shared" si="1"/>
        <v>0</v>
      </c>
      <c r="JQ9" s="38">
        <f t="shared" si="1"/>
        <v>4</v>
      </c>
      <c r="JR9" s="37">
        <f t="shared" si="1"/>
        <v>120</v>
      </c>
      <c r="JS9" s="39"/>
    </row>
    <row r="10" spans="1:280" ht="57" x14ac:dyDescent="0.25">
      <c r="A10" s="22" t="s">
        <v>60</v>
      </c>
      <c r="B10" s="34" t="s">
        <v>61</v>
      </c>
      <c r="C10" s="34" t="s">
        <v>62</v>
      </c>
      <c r="D10" s="40" t="s">
        <v>63</v>
      </c>
      <c r="E10" s="35">
        <v>10</v>
      </c>
      <c r="F10" s="35" t="s">
        <v>55</v>
      </c>
      <c r="G10" s="36"/>
      <c r="H10" s="37">
        <f t="shared" si="2"/>
        <v>0</v>
      </c>
      <c r="I10" s="36"/>
      <c r="J10" s="37">
        <f t="shared" si="2"/>
        <v>0</v>
      </c>
      <c r="K10" s="36"/>
      <c r="L10" s="37">
        <f t="shared" si="3"/>
        <v>0</v>
      </c>
      <c r="M10" s="38">
        <f t="shared" si="4"/>
        <v>0</v>
      </c>
      <c r="N10" s="37">
        <f t="shared" si="4"/>
        <v>0</v>
      </c>
      <c r="O10" s="36">
        <v>0</v>
      </c>
      <c r="P10" s="37">
        <f t="shared" si="5"/>
        <v>0</v>
      </c>
      <c r="Q10" s="36">
        <v>0</v>
      </c>
      <c r="R10" s="37">
        <f t="shared" si="6"/>
        <v>0</v>
      </c>
      <c r="S10" s="36">
        <v>0</v>
      </c>
      <c r="T10" s="37">
        <f t="shared" si="7"/>
        <v>0</v>
      </c>
      <c r="U10" s="38">
        <f t="shared" si="8"/>
        <v>0</v>
      </c>
      <c r="V10" s="37">
        <f t="shared" si="8"/>
        <v>0</v>
      </c>
      <c r="W10" s="36"/>
      <c r="X10" s="37">
        <f t="shared" si="9"/>
        <v>0</v>
      </c>
      <c r="Y10" s="36"/>
      <c r="Z10" s="37">
        <f t="shared" si="10"/>
        <v>0</v>
      </c>
      <c r="AA10" s="36"/>
      <c r="AB10" s="37">
        <f t="shared" si="11"/>
        <v>0</v>
      </c>
      <c r="AC10" s="38">
        <f t="shared" si="12"/>
        <v>0</v>
      </c>
      <c r="AD10" s="37">
        <f t="shared" si="12"/>
        <v>0</v>
      </c>
      <c r="AE10" s="36"/>
      <c r="AF10" s="37">
        <f t="shared" si="13"/>
        <v>0</v>
      </c>
      <c r="AG10" s="36"/>
      <c r="AH10" s="37">
        <f t="shared" si="14"/>
        <v>0</v>
      </c>
      <c r="AI10" s="36"/>
      <c r="AJ10" s="37">
        <f t="shared" si="15"/>
        <v>0</v>
      </c>
      <c r="AK10" s="38">
        <f t="shared" si="16"/>
        <v>0</v>
      </c>
      <c r="AL10" s="37">
        <f t="shared" si="16"/>
        <v>0</v>
      </c>
      <c r="AM10" s="36"/>
      <c r="AN10" s="37">
        <f t="shared" si="17"/>
        <v>0</v>
      </c>
      <c r="AO10" s="36"/>
      <c r="AP10" s="37">
        <f t="shared" si="18"/>
        <v>0</v>
      </c>
      <c r="AQ10" s="36"/>
      <c r="AR10" s="37">
        <f t="shared" si="19"/>
        <v>0</v>
      </c>
      <c r="AS10" s="38">
        <f t="shared" si="20"/>
        <v>0</v>
      </c>
      <c r="AT10" s="37">
        <f t="shared" si="20"/>
        <v>0</v>
      </c>
      <c r="AU10" s="36">
        <v>1</v>
      </c>
      <c r="AV10" s="37">
        <f t="shared" si="21"/>
        <v>10</v>
      </c>
      <c r="AW10" s="36"/>
      <c r="AX10" s="37">
        <f t="shared" si="22"/>
        <v>0</v>
      </c>
      <c r="AY10" s="36"/>
      <c r="AZ10" s="37">
        <f t="shared" si="23"/>
        <v>0</v>
      </c>
      <c r="BA10" s="38">
        <f t="shared" si="24"/>
        <v>1</v>
      </c>
      <c r="BB10" s="37">
        <f t="shared" si="24"/>
        <v>10</v>
      </c>
      <c r="BC10" s="36"/>
      <c r="BD10" s="37">
        <f t="shared" si="25"/>
        <v>0</v>
      </c>
      <c r="BE10" s="36"/>
      <c r="BF10" s="37">
        <f t="shared" si="26"/>
        <v>0</v>
      </c>
      <c r="BG10" s="36"/>
      <c r="BH10" s="37">
        <f t="shared" si="27"/>
        <v>0</v>
      </c>
      <c r="BI10" s="38">
        <f t="shared" si="28"/>
        <v>0</v>
      </c>
      <c r="BJ10" s="37">
        <f t="shared" si="28"/>
        <v>0</v>
      </c>
      <c r="BK10" s="36">
        <v>0</v>
      </c>
      <c r="BL10" s="37">
        <f t="shared" si="29"/>
        <v>0</v>
      </c>
      <c r="BM10" s="36"/>
      <c r="BN10" s="37">
        <f t="shared" si="30"/>
        <v>0</v>
      </c>
      <c r="BO10" s="36"/>
      <c r="BP10" s="37">
        <f t="shared" si="31"/>
        <v>0</v>
      </c>
      <c r="BQ10" s="38">
        <f t="shared" si="32"/>
        <v>0</v>
      </c>
      <c r="BR10" s="37">
        <f t="shared" si="32"/>
        <v>0</v>
      </c>
      <c r="BS10" s="36"/>
      <c r="BT10" s="37">
        <f t="shared" si="33"/>
        <v>0</v>
      </c>
      <c r="BU10" s="36"/>
      <c r="BV10" s="37">
        <f t="shared" si="34"/>
        <v>0</v>
      </c>
      <c r="BW10" s="36"/>
      <c r="BX10" s="37">
        <f t="shared" si="35"/>
        <v>0</v>
      </c>
      <c r="BY10" s="38">
        <f t="shared" si="36"/>
        <v>0</v>
      </c>
      <c r="BZ10" s="37">
        <f t="shared" si="36"/>
        <v>0</v>
      </c>
      <c r="CA10" s="36">
        <v>0</v>
      </c>
      <c r="CB10" s="37">
        <f t="shared" si="37"/>
        <v>0</v>
      </c>
      <c r="CC10" s="36">
        <v>0</v>
      </c>
      <c r="CD10" s="37">
        <f t="shared" si="38"/>
        <v>0</v>
      </c>
      <c r="CE10" s="36">
        <v>0</v>
      </c>
      <c r="CF10" s="37">
        <f t="shared" si="39"/>
        <v>0</v>
      </c>
      <c r="CG10" s="38">
        <f t="shared" si="40"/>
        <v>0</v>
      </c>
      <c r="CH10" s="37">
        <f t="shared" si="40"/>
        <v>0</v>
      </c>
      <c r="CI10" s="36"/>
      <c r="CJ10" s="37">
        <f t="shared" si="41"/>
        <v>0</v>
      </c>
      <c r="CK10" s="36"/>
      <c r="CL10" s="37">
        <f t="shared" si="42"/>
        <v>0</v>
      </c>
      <c r="CM10" s="36"/>
      <c r="CN10" s="37">
        <f t="shared" si="43"/>
        <v>0</v>
      </c>
      <c r="CO10" s="38">
        <f t="shared" si="44"/>
        <v>0</v>
      </c>
      <c r="CP10" s="37">
        <f t="shared" si="44"/>
        <v>0</v>
      </c>
      <c r="CQ10" s="36">
        <v>0</v>
      </c>
      <c r="CR10" s="37">
        <f t="shared" si="45"/>
        <v>0</v>
      </c>
      <c r="CS10" s="36">
        <v>0</v>
      </c>
      <c r="CT10" s="37">
        <f t="shared" si="46"/>
        <v>0</v>
      </c>
      <c r="CU10" s="36"/>
      <c r="CV10" s="37">
        <f t="shared" si="47"/>
        <v>0</v>
      </c>
      <c r="CW10" s="38">
        <f t="shared" si="48"/>
        <v>0</v>
      </c>
      <c r="CX10" s="37">
        <f t="shared" si="48"/>
        <v>0</v>
      </c>
      <c r="CY10" s="36">
        <v>0</v>
      </c>
      <c r="CZ10" s="37">
        <f t="shared" si="49"/>
        <v>0</v>
      </c>
      <c r="DA10" s="36">
        <v>0</v>
      </c>
      <c r="DB10" s="37">
        <f t="shared" si="50"/>
        <v>0</v>
      </c>
      <c r="DC10" s="36">
        <v>0</v>
      </c>
      <c r="DD10" s="37">
        <f t="shared" si="51"/>
        <v>0</v>
      </c>
      <c r="DE10" s="38">
        <f t="shared" si="52"/>
        <v>0</v>
      </c>
      <c r="DF10" s="37">
        <f t="shared" si="52"/>
        <v>0</v>
      </c>
      <c r="DG10" s="36">
        <v>0</v>
      </c>
      <c r="DH10" s="37">
        <f t="shared" si="53"/>
        <v>0</v>
      </c>
      <c r="DI10" s="36">
        <v>0</v>
      </c>
      <c r="DJ10" s="37">
        <f t="shared" si="54"/>
        <v>0</v>
      </c>
      <c r="DK10" s="36">
        <v>0</v>
      </c>
      <c r="DL10" s="37">
        <f t="shared" si="55"/>
        <v>0</v>
      </c>
      <c r="DM10" s="38">
        <f t="shared" si="56"/>
        <v>0</v>
      </c>
      <c r="DN10" s="37">
        <f t="shared" si="56"/>
        <v>0</v>
      </c>
      <c r="DO10" s="36"/>
      <c r="DP10" s="37">
        <f t="shared" si="57"/>
        <v>0</v>
      </c>
      <c r="DQ10" s="36"/>
      <c r="DR10" s="37">
        <f t="shared" si="58"/>
        <v>0</v>
      </c>
      <c r="DS10" s="36"/>
      <c r="DT10" s="37">
        <f t="shared" si="59"/>
        <v>0</v>
      </c>
      <c r="DU10" s="38">
        <f t="shared" si="60"/>
        <v>0</v>
      </c>
      <c r="DV10" s="37">
        <f t="shared" si="60"/>
        <v>0</v>
      </c>
      <c r="DW10" s="36"/>
      <c r="DX10" s="37">
        <f t="shared" si="61"/>
        <v>0</v>
      </c>
      <c r="DY10" s="36"/>
      <c r="DZ10" s="37">
        <f t="shared" si="62"/>
        <v>0</v>
      </c>
      <c r="EA10" s="36"/>
      <c r="EB10" s="37">
        <f t="shared" si="63"/>
        <v>0</v>
      </c>
      <c r="EC10" s="38">
        <f t="shared" si="64"/>
        <v>0</v>
      </c>
      <c r="ED10" s="37">
        <f t="shared" si="64"/>
        <v>0</v>
      </c>
      <c r="EE10" s="36"/>
      <c r="EF10" s="37">
        <f t="shared" si="65"/>
        <v>0</v>
      </c>
      <c r="EG10" s="36"/>
      <c r="EH10" s="37">
        <f t="shared" si="66"/>
        <v>0</v>
      </c>
      <c r="EI10" s="36"/>
      <c r="EJ10" s="37">
        <f t="shared" si="67"/>
        <v>0</v>
      </c>
      <c r="EK10" s="38">
        <f t="shared" si="68"/>
        <v>0</v>
      </c>
      <c r="EL10" s="37">
        <f t="shared" si="68"/>
        <v>0</v>
      </c>
      <c r="EM10" s="36"/>
      <c r="EN10" s="37">
        <f t="shared" si="69"/>
        <v>0</v>
      </c>
      <c r="EO10" s="36"/>
      <c r="EP10" s="37">
        <f t="shared" si="70"/>
        <v>0</v>
      </c>
      <c r="EQ10" s="36"/>
      <c r="ER10" s="37">
        <f t="shared" si="71"/>
        <v>0</v>
      </c>
      <c r="ES10" s="38">
        <f t="shared" si="72"/>
        <v>0</v>
      </c>
      <c r="ET10" s="37">
        <f t="shared" si="72"/>
        <v>0</v>
      </c>
      <c r="EU10" s="36">
        <v>0</v>
      </c>
      <c r="EV10" s="37">
        <f t="shared" si="73"/>
        <v>0</v>
      </c>
      <c r="EW10" s="36">
        <v>0</v>
      </c>
      <c r="EX10" s="37">
        <f t="shared" si="74"/>
        <v>0</v>
      </c>
      <c r="EY10" s="36">
        <v>0</v>
      </c>
      <c r="EZ10" s="37">
        <f t="shared" si="75"/>
        <v>0</v>
      </c>
      <c r="FA10" s="38">
        <f t="shared" si="76"/>
        <v>0</v>
      </c>
      <c r="FB10" s="37">
        <f t="shared" si="76"/>
        <v>0</v>
      </c>
      <c r="FC10" s="36"/>
      <c r="FD10" s="37">
        <f t="shared" si="77"/>
        <v>0</v>
      </c>
      <c r="FE10" s="36"/>
      <c r="FF10" s="37">
        <f t="shared" si="78"/>
        <v>0</v>
      </c>
      <c r="FG10" s="36"/>
      <c r="FH10" s="37">
        <f t="shared" si="79"/>
        <v>0</v>
      </c>
      <c r="FI10" s="38">
        <f t="shared" si="80"/>
        <v>0</v>
      </c>
      <c r="FJ10" s="37">
        <f t="shared" si="80"/>
        <v>0</v>
      </c>
      <c r="FK10" s="36"/>
      <c r="FL10" s="37">
        <f t="shared" si="81"/>
        <v>0</v>
      </c>
      <c r="FM10" s="36"/>
      <c r="FN10" s="37">
        <f t="shared" si="82"/>
        <v>0</v>
      </c>
      <c r="FO10" s="36"/>
      <c r="FP10" s="37">
        <f t="shared" si="83"/>
        <v>0</v>
      </c>
      <c r="FQ10" s="38">
        <f t="shared" si="84"/>
        <v>0</v>
      </c>
      <c r="FR10" s="37">
        <f t="shared" si="84"/>
        <v>0</v>
      </c>
      <c r="FS10" s="36"/>
      <c r="FT10" s="37">
        <f t="shared" si="85"/>
        <v>0</v>
      </c>
      <c r="FU10" s="36"/>
      <c r="FV10" s="37">
        <f t="shared" si="86"/>
        <v>0</v>
      </c>
      <c r="FW10" s="36"/>
      <c r="FX10" s="37">
        <f t="shared" si="87"/>
        <v>0</v>
      </c>
      <c r="FY10" s="38">
        <f t="shared" si="88"/>
        <v>0</v>
      </c>
      <c r="FZ10" s="37">
        <f t="shared" si="88"/>
        <v>0</v>
      </c>
      <c r="GA10" s="36"/>
      <c r="GB10" s="37">
        <f t="shared" si="89"/>
        <v>0</v>
      </c>
      <c r="GC10" s="36"/>
      <c r="GD10" s="37">
        <f t="shared" si="90"/>
        <v>0</v>
      </c>
      <c r="GE10" s="36"/>
      <c r="GF10" s="37">
        <f t="shared" si="91"/>
        <v>0</v>
      </c>
      <c r="GG10" s="38">
        <f t="shared" si="92"/>
        <v>0</v>
      </c>
      <c r="GH10" s="37">
        <f t="shared" si="92"/>
        <v>0</v>
      </c>
      <c r="GI10" s="36"/>
      <c r="GJ10" s="37">
        <f t="shared" si="93"/>
        <v>0</v>
      </c>
      <c r="GK10" s="36"/>
      <c r="GL10" s="37">
        <f t="shared" si="94"/>
        <v>0</v>
      </c>
      <c r="GM10" s="36"/>
      <c r="GN10" s="37">
        <f t="shared" si="95"/>
        <v>0</v>
      </c>
      <c r="GO10" s="38">
        <f t="shared" si="96"/>
        <v>0</v>
      </c>
      <c r="GP10" s="37">
        <f t="shared" si="96"/>
        <v>0</v>
      </c>
      <c r="GQ10" s="36"/>
      <c r="GR10" s="37">
        <f t="shared" si="97"/>
        <v>0</v>
      </c>
      <c r="GS10" s="36"/>
      <c r="GT10" s="37">
        <f t="shared" si="98"/>
        <v>0</v>
      </c>
      <c r="GU10" s="36"/>
      <c r="GV10" s="37">
        <f t="shared" si="99"/>
        <v>0</v>
      </c>
      <c r="GW10" s="38">
        <f t="shared" si="100"/>
        <v>0</v>
      </c>
      <c r="GX10" s="37">
        <f t="shared" si="100"/>
        <v>0</v>
      </c>
      <c r="GY10" s="36"/>
      <c r="GZ10" s="37">
        <f t="shared" si="101"/>
        <v>0</v>
      </c>
      <c r="HA10" s="36"/>
      <c r="HB10" s="37">
        <f t="shared" si="102"/>
        <v>0</v>
      </c>
      <c r="HC10" s="36"/>
      <c r="HD10" s="37">
        <f t="shared" si="103"/>
        <v>0</v>
      </c>
      <c r="HE10" s="38">
        <f t="shared" si="104"/>
        <v>0</v>
      </c>
      <c r="HF10" s="37">
        <f t="shared" si="104"/>
        <v>0</v>
      </c>
      <c r="HG10" s="36"/>
      <c r="HH10" s="37">
        <f t="shared" si="105"/>
        <v>0</v>
      </c>
      <c r="HI10" s="36"/>
      <c r="HJ10" s="37">
        <f t="shared" si="106"/>
        <v>0</v>
      </c>
      <c r="HK10" s="36"/>
      <c r="HL10" s="37">
        <f t="shared" si="107"/>
        <v>0</v>
      </c>
      <c r="HM10" s="38">
        <f t="shared" si="108"/>
        <v>0</v>
      </c>
      <c r="HN10" s="37">
        <f t="shared" si="108"/>
        <v>0</v>
      </c>
      <c r="HO10" s="36"/>
      <c r="HP10" s="37">
        <f t="shared" si="109"/>
        <v>0</v>
      </c>
      <c r="HQ10" s="36"/>
      <c r="HR10" s="37">
        <f t="shared" si="110"/>
        <v>0</v>
      </c>
      <c r="HS10" s="36"/>
      <c r="HT10" s="37">
        <f t="shared" si="111"/>
        <v>0</v>
      </c>
      <c r="HU10" s="38">
        <f t="shared" si="112"/>
        <v>0</v>
      </c>
      <c r="HV10" s="37">
        <f t="shared" si="112"/>
        <v>0</v>
      </c>
      <c r="HW10" s="36">
        <v>0</v>
      </c>
      <c r="HX10" s="37">
        <f t="shared" si="113"/>
        <v>0</v>
      </c>
      <c r="HY10" s="36">
        <v>0</v>
      </c>
      <c r="HZ10" s="37">
        <f t="shared" si="114"/>
        <v>0</v>
      </c>
      <c r="IA10" s="36">
        <v>0</v>
      </c>
      <c r="IB10" s="37">
        <f t="shared" si="115"/>
        <v>0</v>
      </c>
      <c r="IC10" s="38">
        <f t="shared" si="116"/>
        <v>0</v>
      </c>
      <c r="ID10" s="37">
        <f t="shared" si="116"/>
        <v>0</v>
      </c>
      <c r="IE10" s="36">
        <v>0</v>
      </c>
      <c r="IF10" s="37">
        <f t="shared" si="117"/>
        <v>0</v>
      </c>
      <c r="IG10" s="36"/>
      <c r="IH10" s="37">
        <f t="shared" si="118"/>
        <v>0</v>
      </c>
      <c r="II10" s="36"/>
      <c r="IJ10" s="37">
        <f t="shared" si="119"/>
        <v>0</v>
      </c>
      <c r="IK10" s="38">
        <f t="shared" si="120"/>
        <v>0</v>
      </c>
      <c r="IL10" s="37">
        <f t="shared" si="120"/>
        <v>0</v>
      </c>
      <c r="IM10" s="36"/>
      <c r="IN10" s="37">
        <f t="shared" si="121"/>
        <v>0</v>
      </c>
      <c r="IO10" s="36"/>
      <c r="IP10" s="37">
        <f t="shared" si="122"/>
        <v>0</v>
      </c>
      <c r="IQ10" s="36"/>
      <c r="IR10" s="37">
        <f t="shared" si="123"/>
        <v>0</v>
      </c>
      <c r="IS10" s="38">
        <f t="shared" si="124"/>
        <v>0</v>
      </c>
      <c r="IT10" s="37">
        <f t="shared" si="124"/>
        <v>0</v>
      </c>
      <c r="IU10" s="36"/>
      <c r="IV10" s="37">
        <f t="shared" si="125"/>
        <v>0</v>
      </c>
      <c r="IW10" s="36"/>
      <c r="IX10" s="37">
        <f t="shared" si="126"/>
        <v>0</v>
      </c>
      <c r="IY10" s="36"/>
      <c r="IZ10" s="37">
        <f t="shared" si="127"/>
        <v>0</v>
      </c>
      <c r="JA10" s="38">
        <f t="shared" si="128"/>
        <v>0</v>
      </c>
      <c r="JB10" s="37">
        <f t="shared" si="128"/>
        <v>0</v>
      </c>
      <c r="JC10" s="36"/>
      <c r="JD10" s="37">
        <f t="shared" si="129"/>
        <v>0</v>
      </c>
      <c r="JE10" s="36"/>
      <c r="JF10" s="37">
        <f t="shared" si="130"/>
        <v>0</v>
      </c>
      <c r="JG10" s="36"/>
      <c r="JH10" s="37">
        <f t="shared" si="131"/>
        <v>0</v>
      </c>
      <c r="JI10" s="38">
        <f t="shared" si="132"/>
        <v>0</v>
      </c>
      <c r="JJ10" s="37">
        <f t="shared" si="132"/>
        <v>0</v>
      </c>
      <c r="JK10" s="38">
        <f t="shared" si="133"/>
        <v>1</v>
      </c>
      <c r="JL10" s="37">
        <f t="shared" si="1"/>
        <v>10</v>
      </c>
      <c r="JM10" s="38">
        <f t="shared" si="1"/>
        <v>0</v>
      </c>
      <c r="JN10" s="37">
        <f t="shared" si="1"/>
        <v>0</v>
      </c>
      <c r="JO10" s="38">
        <f t="shared" si="1"/>
        <v>0</v>
      </c>
      <c r="JP10" s="37">
        <f t="shared" si="1"/>
        <v>0</v>
      </c>
      <c r="JQ10" s="38">
        <f t="shared" si="1"/>
        <v>1</v>
      </c>
      <c r="JR10" s="37">
        <f t="shared" si="1"/>
        <v>10</v>
      </c>
      <c r="JS10" s="39"/>
    </row>
    <row r="11" spans="1:280" ht="16.5" x14ac:dyDescent="0.25">
      <c r="A11" s="22" t="s">
        <v>64</v>
      </c>
      <c r="B11" s="34" t="s">
        <v>65</v>
      </c>
      <c r="C11" s="34" t="s">
        <v>53</v>
      </c>
      <c r="D11" s="34" t="s">
        <v>66</v>
      </c>
      <c r="E11" s="35">
        <v>100</v>
      </c>
      <c r="F11" s="35" t="s">
        <v>55</v>
      </c>
      <c r="G11" s="36"/>
      <c r="H11" s="37">
        <f t="shared" si="2"/>
        <v>0</v>
      </c>
      <c r="I11" s="36"/>
      <c r="J11" s="37">
        <f t="shared" si="2"/>
        <v>0</v>
      </c>
      <c r="K11" s="36"/>
      <c r="L11" s="37">
        <f t="shared" si="3"/>
        <v>0</v>
      </c>
      <c r="M11" s="38">
        <f t="shared" si="4"/>
        <v>0</v>
      </c>
      <c r="N11" s="37">
        <f t="shared" si="4"/>
        <v>0</v>
      </c>
      <c r="O11" s="36">
        <v>0</v>
      </c>
      <c r="P11" s="37">
        <f t="shared" si="5"/>
        <v>0</v>
      </c>
      <c r="Q11" s="36">
        <v>0</v>
      </c>
      <c r="R11" s="37">
        <f t="shared" si="6"/>
        <v>0</v>
      </c>
      <c r="S11" s="36">
        <v>0</v>
      </c>
      <c r="T11" s="37">
        <f t="shared" si="7"/>
        <v>0</v>
      </c>
      <c r="U11" s="38">
        <f t="shared" si="8"/>
        <v>0</v>
      </c>
      <c r="V11" s="37">
        <f t="shared" si="8"/>
        <v>0</v>
      </c>
      <c r="W11" s="36"/>
      <c r="X11" s="37">
        <f t="shared" si="9"/>
        <v>0</v>
      </c>
      <c r="Y11" s="36"/>
      <c r="Z11" s="37">
        <f t="shared" si="10"/>
        <v>0</v>
      </c>
      <c r="AA11" s="36"/>
      <c r="AB11" s="37">
        <f t="shared" si="11"/>
        <v>0</v>
      </c>
      <c r="AC11" s="38">
        <f t="shared" si="12"/>
        <v>0</v>
      </c>
      <c r="AD11" s="37">
        <f t="shared" si="12"/>
        <v>0</v>
      </c>
      <c r="AE11" s="36"/>
      <c r="AF11" s="37">
        <f t="shared" si="13"/>
        <v>0</v>
      </c>
      <c r="AG11" s="36"/>
      <c r="AH11" s="37">
        <f t="shared" si="14"/>
        <v>0</v>
      </c>
      <c r="AI11" s="36"/>
      <c r="AJ11" s="37">
        <f t="shared" si="15"/>
        <v>0</v>
      </c>
      <c r="AK11" s="38">
        <f t="shared" si="16"/>
        <v>0</v>
      </c>
      <c r="AL11" s="37">
        <f t="shared" si="16"/>
        <v>0</v>
      </c>
      <c r="AM11" s="36"/>
      <c r="AN11" s="37">
        <f t="shared" si="17"/>
        <v>0</v>
      </c>
      <c r="AO11" s="36"/>
      <c r="AP11" s="37">
        <f t="shared" si="18"/>
        <v>0</v>
      </c>
      <c r="AQ11" s="36"/>
      <c r="AR11" s="37">
        <f t="shared" si="19"/>
        <v>0</v>
      </c>
      <c r="AS11" s="38">
        <f t="shared" si="20"/>
        <v>0</v>
      </c>
      <c r="AT11" s="37">
        <f t="shared" si="20"/>
        <v>0</v>
      </c>
      <c r="AU11" s="36"/>
      <c r="AV11" s="37">
        <f t="shared" si="21"/>
        <v>0</v>
      </c>
      <c r="AW11" s="36"/>
      <c r="AX11" s="37">
        <f t="shared" si="22"/>
        <v>0</v>
      </c>
      <c r="AY11" s="36"/>
      <c r="AZ11" s="37">
        <f t="shared" si="23"/>
        <v>0</v>
      </c>
      <c r="BA11" s="38">
        <f t="shared" si="24"/>
        <v>0</v>
      </c>
      <c r="BB11" s="37">
        <f t="shared" si="24"/>
        <v>0</v>
      </c>
      <c r="BC11" s="36"/>
      <c r="BD11" s="37">
        <f t="shared" si="25"/>
        <v>0</v>
      </c>
      <c r="BE11" s="36"/>
      <c r="BF11" s="37">
        <f t="shared" si="26"/>
        <v>0</v>
      </c>
      <c r="BG11" s="36"/>
      <c r="BH11" s="37">
        <f t="shared" si="27"/>
        <v>0</v>
      </c>
      <c r="BI11" s="38">
        <f t="shared" si="28"/>
        <v>0</v>
      </c>
      <c r="BJ11" s="37">
        <f t="shared" si="28"/>
        <v>0</v>
      </c>
      <c r="BK11" s="36">
        <v>0</v>
      </c>
      <c r="BL11" s="37">
        <f t="shared" si="29"/>
        <v>0</v>
      </c>
      <c r="BM11" s="36"/>
      <c r="BN11" s="37">
        <f t="shared" si="30"/>
        <v>0</v>
      </c>
      <c r="BO11" s="36"/>
      <c r="BP11" s="37">
        <f t="shared" si="31"/>
        <v>0</v>
      </c>
      <c r="BQ11" s="38">
        <f t="shared" si="32"/>
        <v>0</v>
      </c>
      <c r="BR11" s="37">
        <f t="shared" si="32"/>
        <v>0</v>
      </c>
      <c r="BS11" s="36"/>
      <c r="BT11" s="37">
        <f t="shared" si="33"/>
        <v>0</v>
      </c>
      <c r="BU11" s="36"/>
      <c r="BV11" s="37">
        <f t="shared" si="34"/>
        <v>0</v>
      </c>
      <c r="BW11" s="36"/>
      <c r="BX11" s="37">
        <f t="shared" si="35"/>
        <v>0</v>
      </c>
      <c r="BY11" s="38">
        <f t="shared" si="36"/>
        <v>0</v>
      </c>
      <c r="BZ11" s="37">
        <f t="shared" si="36"/>
        <v>0</v>
      </c>
      <c r="CA11" s="36">
        <v>0</v>
      </c>
      <c r="CB11" s="37">
        <f t="shared" si="37"/>
        <v>0</v>
      </c>
      <c r="CC11" s="36">
        <v>1</v>
      </c>
      <c r="CD11" s="37">
        <f t="shared" si="38"/>
        <v>100</v>
      </c>
      <c r="CE11" s="36">
        <v>0</v>
      </c>
      <c r="CF11" s="37">
        <f t="shared" si="39"/>
        <v>0</v>
      </c>
      <c r="CG11" s="38">
        <f t="shared" si="40"/>
        <v>1</v>
      </c>
      <c r="CH11" s="37">
        <f t="shared" si="40"/>
        <v>100</v>
      </c>
      <c r="CI11" s="36"/>
      <c r="CJ11" s="37">
        <f t="shared" si="41"/>
        <v>0</v>
      </c>
      <c r="CK11" s="36"/>
      <c r="CL11" s="37">
        <f t="shared" si="42"/>
        <v>0</v>
      </c>
      <c r="CM11" s="36"/>
      <c r="CN11" s="37">
        <f t="shared" si="43"/>
        <v>0</v>
      </c>
      <c r="CO11" s="38">
        <f t="shared" si="44"/>
        <v>0</v>
      </c>
      <c r="CP11" s="37">
        <f t="shared" si="44"/>
        <v>0</v>
      </c>
      <c r="CQ11" s="36">
        <v>0</v>
      </c>
      <c r="CR11" s="37">
        <f t="shared" si="45"/>
        <v>0</v>
      </c>
      <c r="CS11" s="36">
        <v>0</v>
      </c>
      <c r="CT11" s="37">
        <f t="shared" si="46"/>
        <v>0</v>
      </c>
      <c r="CU11" s="36"/>
      <c r="CV11" s="37">
        <f t="shared" si="47"/>
        <v>0</v>
      </c>
      <c r="CW11" s="38">
        <f t="shared" si="48"/>
        <v>0</v>
      </c>
      <c r="CX11" s="37">
        <f t="shared" si="48"/>
        <v>0</v>
      </c>
      <c r="CY11" s="36">
        <v>0</v>
      </c>
      <c r="CZ11" s="37">
        <f t="shared" si="49"/>
        <v>0</v>
      </c>
      <c r="DA11" s="36">
        <v>0</v>
      </c>
      <c r="DB11" s="37">
        <f t="shared" si="50"/>
        <v>0</v>
      </c>
      <c r="DC11" s="36">
        <v>0</v>
      </c>
      <c r="DD11" s="37">
        <f t="shared" si="51"/>
        <v>0</v>
      </c>
      <c r="DE11" s="38">
        <f t="shared" si="52"/>
        <v>0</v>
      </c>
      <c r="DF11" s="37">
        <f t="shared" si="52"/>
        <v>0</v>
      </c>
      <c r="DG11" s="36">
        <v>0</v>
      </c>
      <c r="DH11" s="37">
        <f t="shared" si="53"/>
        <v>0</v>
      </c>
      <c r="DI11" s="36">
        <v>0</v>
      </c>
      <c r="DJ11" s="37">
        <f t="shared" si="54"/>
        <v>0</v>
      </c>
      <c r="DK11" s="36">
        <v>0</v>
      </c>
      <c r="DL11" s="37">
        <f t="shared" si="55"/>
        <v>0</v>
      </c>
      <c r="DM11" s="38">
        <f t="shared" si="56"/>
        <v>0</v>
      </c>
      <c r="DN11" s="37">
        <f t="shared" si="56"/>
        <v>0</v>
      </c>
      <c r="DO11" s="36"/>
      <c r="DP11" s="37">
        <f t="shared" si="57"/>
        <v>0</v>
      </c>
      <c r="DQ11" s="36"/>
      <c r="DR11" s="37">
        <f t="shared" si="58"/>
        <v>0</v>
      </c>
      <c r="DS11" s="36"/>
      <c r="DT11" s="37">
        <f t="shared" si="59"/>
        <v>0</v>
      </c>
      <c r="DU11" s="38">
        <f t="shared" si="60"/>
        <v>0</v>
      </c>
      <c r="DV11" s="37">
        <f t="shared" si="60"/>
        <v>0</v>
      </c>
      <c r="DW11" s="36"/>
      <c r="DX11" s="37">
        <f t="shared" si="61"/>
        <v>0</v>
      </c>
      <c r="DY11" s="36"/>
      <c r="DZ11" s="37">
        <f t="shared" si="62"/>
        <v>0</v>
      </c>
      <c r="EA11" s="36"/>
      <c r="EB11" s="37">
        <f t="shared" si="63"/>
        <v>0</v>
      </c>
      <c r="EC11" s="38">
        <f t="shared" si="64"/>
        <v>0</v>
      </c>
      <c r="ED11" s="37">
        <f t="shared" si="64"/>
        <v>0</v>
      </c>
      <c r="EE11" s="36"/>
      <c r="EF11" s="37">
        <f t="shared" si="65"/>
        <v>0</v>
      </c>
      <c r="EG11" s="36"/>
      <c r="EH11" s="37">
        <f t="shared" si="66"/>
        <v>0</v>
      </c>
      <c r="EI11" s="36"/>
      <c r="EJ11" s="37">
        <f t="shared" si="67"/>
        <v>0</v>
      </c>
      <c r="EK11" s="38">
        <f t="shared" si="68"/>
        <v>0</v>
      </c>
      <c r="EL11" s="37">
        <f t="shared" si="68"/>
        <v>0</v>
      </c>
      <c r="EM11" s="36"/>
      <c r="EN11" s="37">
        <f t="shared" si="69"/>
        <v>0</v>
      </c>
      <c r="EO11" s="36"/>
      <c r="EP11" s="37">
        <f t="shared" si="70"/>
        <v>0</v>
      </c>
      <c r="EQ11" s="36"/>
      <c r="ER11" s="37">
        <f t="shared" si="71"/>
        <v>0</v>
      </c>
      <c r="ES11" s="38">
        <f t="shared" si="72"/>
        <v>0</v>
      </c>
      <c r="ET11" s="37">
        <f t="shared" si="72"/>
        <v>0</v>
      </c>
      <c r="EU11" s="36">
        <v>0</v>
      </c>
      <c r="EV11" s="37">
        <f t="shared" si="73"/>
        <v>0</v>
      </c>
      <c r="EW11" s="36">
        <v>0</v>
      </c>
      <c r="EX11" s="37">
        <f t="shared" si="74"/>
        <v>0</v>
      </c>
      <c r="EY11" s="36">
        <v>0</v>
      </c>
      <c r="EZ11" s="37">
        <f t="shared" si="75"/>
        <v>0</v>
      </c>
      <c r="FA11" s="38">
        <f t="shared" si="76"/>
        <v>0</v>
      </c>
      <c r="FB11" s="37">
        <f t="shared" si="76"/>
        <v>0</v>
      </c>
      <c r="FC11" s="36"/>
      <c r="FD11" s="37">
        <f t="shared" si="77"/>
        <v>0</v>
      </c>
      <c r="FE11" s="36"/>
      <c r="FF11" s="37">
        <f t="shared" si="78"/>
        <v>0</v>
      </c>
      <c r="FG11" s="36"/>
      <c r="FH11" s="37">
        <f t="shared" si="79"/>
        <v>0</v>
      </c>
      <c r="FI11" s="38">
        <f t="shared" si="80"/>
        <v>0</v>
      </c>
      <c r="FJ11" s="37">
        <f t="shared" si="80"/>
        <v>0</v>
      </c>
      <c r="FK11" s="36"/>
      <c r="FL11" s="37">
        <f t="shared" si="81"/>
        <v>0</v>
      </c>
      <c r="FM11" s="36"/>
      <c r="FN11" s="37">
        <f t="shared" si="82"/>
        <v>0</v>
      </c>
      <c r="FO11" s="36"/>
      <c r="FP11" s="37">
        <f t="shared" si="83"/>
        <v>0</v>
      </c>
      <c r="FQ11" s="38">
        <f t="shared" si="84"/>
        <v>0</v>
      </c>
      <c r="FR11" s="37">
        <f t="shared" si="84"/>
        <v>0</v>
      </c>
      <c r="FS11" s="36"/>
      <c r="FT11" s="37">
        <f t="shared" si="85"/>
        <v>0</v>
      </c>
      <c r="FU11" s="36"/>
      <c r="FV11" s="37">
        <f t="shared" si="86"/>
        <v>0</v>
      </c>
      <c r="FW11" s="36"/>
      <c r="FX11" s="37">
        <f t="shared" si="87"/>
        <v>0</v>
      </c>
      <c r="FY11" s="38">
        <f t="shared" si="88"/>
        <v>0</v>
      </c>
      <c r="FZ11" s="37">
        <f t="shared" si="88"/>
        <v>0</v>
      </c>
      <c r="GA11" s="36"/>
      <c r="GB11" s="37">
        <f t="shared" si="89"/>
        <v>0</v>
      </c>
      <c r="GC11" s="36"/>
      <c r="GD11" s="37">
        <f t="shared" si="90"/>
        <v>0</v>
      </c>
      <c r="GE11" s="36"/>
      <c r="GF11" s="37">
        <f t="shared" si="91"/>
        <v>0</v>
      </c>
      <c r="GG11" s="38">
        <f t="shared" si="92"/>
        <v>0</v>
      </c>
      <c r="GH11" s="37">
        <f t="shared" si="92"/>
        <v>0</v>
      </c>
      <c r="GI11" s="36"/>
      <c r="GJ11" s="37">
        <f t="shared" si="93"/>
        <v>0</v>
      </c>
      <c r="GK11" s="36"/>
      <c r="GL11" s="37">
        <f t="shared" si="94"/>
        <v>0</v>
      </c>
      <c r="GM11" s="36"/>
      <c r="GN11" s="37">
        <f t="shared" si="95"/>
        <v>0</v>
      </c>
      <c r="GO11" s="38">
        <f t="shared" si="96"/>
        <v>0</v>
      </c>
      <c r="GP11" s="37">
        <f t="shared" si="96"/>
        <v>0</v>
      </c>
      <c r="GQ11" s="36">
        <v>1</v>
      </c>
      <c r="GR11" s="37">
        <f t="shared" si="97"/>
        <v>100</v>
      </c>
      <c r="GS11" s="36"/>
      <c r="GT11" s="37">
        <f t="shared" si="98"/>
        <v>0</v>
      </c>
      <c r="GU11" s="36"/>
      <c r="GV11" s="37">
        <f t="shared" si="99"/>
        <v>0</v>
      </c>
      <c r="GW11" s="38">
        <f t="shared" si="100"/>
        <v>1</v>
      </c>
      <c r="GX11" s="37">
        <f t="shared" si="100"/>
        <v>100</v>
      </c>
      <c r="GY11" s="36"/>
      <c r="GZ11" s="37">
        <f t="shared" si="101"/>
        <v>0</v>
      </c>
      <c r="HA11" s="36"/>
      <c r="HB11" s="37">
        <f t="shared" si="102"/>
        <v>0</v>
      </c>
      <c r="HC11" s="36"/>
      <c r="HD11" s="37">
        <f t="shared" si="103"/>
        <v>0</v>
      </c>
      <c r="HE11" s="38">
        <f t="shared" si="104"/>
        <v>0</v>
      </c>
      <c r="HF11" s="37">
        <f t="shared" si="104"/>
        <v>0</v>
      </c>
      <c r="HG11" s="36"/>
      <c r="HH11" s="37">
        <f t="shared" si="105"/>
        <v>0</v>
      </c>
      <c r="HI11" s="36"/>
      <c r="HJ11" s="37">
        <f t="shared" si="106"/>
        <v>0</v>
      </c>
      <c r="HK11" s="36"/>
      <c r="HL11" s="37">
        <f t="shared" si="107"/>
        <v>0</v>
      </c>
      <c r="HM11" s="38">
        <f t="shared" si="108"/>
        <v>0</v>
      </c>
      <c r="HN11" s="37">
        <f t="shared" si="108"/>
        <v>0</v>
      </c>
      <c r="HO11" s="36"/>
      <c r="HP11" s="37">
        <f t="shared" si="109"/>
        <v>0</v>
      </c>
      <c r="HQ11" s="36"/>
      <c r="HR11" s="37">
        <f t="shared" si="110"/>
        <v>0</v>
      </c>
      <c r="HS11" s="36"/>
      <c r="HT11" s="37">
        <f t="shared" si="111"/>
        <v>0</v>
      </c>
      <c r="HU11" s="38">
        <f t="shared" si="112"/>
        <v>0</v>
      </c>
      <c r="HV11" s="37">
        <f t="shared" si="112"/>
        <v>0</v>
      </c>
      <c r="HW11" s="36">
        <v>0</v>
      </c>
      <c r="HX11" s="37">
        <f t="shared" si="113"/>
        <v>0</v>
      </c>
      <c r="HY11" s="36">
        <v>0</v>
      </c>
      <c r="HZ11" s="37">
        <f t="shared" si="114"/>
        <v>0</v>
      </c>
      <c r="IA11" s="36">
        <v>0</v>
      </c>
      <c r="IB11" s="37">
        <f t="shared" si="115"/>
        <v>0</v>
      </c>
      <c r="IC11" s="38">
        <f t="shared" si="116"/>
        <v>0</v>
      </c>
      <c r="ID11" s="37">
        <f t="shared" si="116"/>
        <v>0</v>
      </c>
      <c r="IE11" s="36">
        <v>0</v>
      </c>
      <c r="IF11" s="37">
        <f t="shared" si="117"/>
        <v>0</v>
      </c>
      <c r="IG11" s="36"/>
      <c r="IH11" s="37">
        <f t="shared" si="118"/>
        <v>0</v>
      </c>
      <c r="II11" s="36"/>
      <c r="IJ11" s="37">
        <f t="shared" si="119"/>
        <v>0</v>
      </c>
      <c r="IK11" s="38">
        <f t="shared" si="120"/>
        <v>0</v>
      </c>
      <c r="IL11" s="37">
        <f t="shared" si="120"/>
        <v>0</v>
      </c>
      <c r="IM11" s="36">
        <v>1</v>
      </c>
      <c r="IN11" s="37">
        <f t="shared" si="121"/>
        <v>100</v>
      </c>
      <c r="IO11" s="36"/>
      <c r="IP11" s="37">
        <f t="shared" si="122"/>
        <v>0</v>
      </c>
      <c r="IQ11" s="36"/>
      <c r="IR11" s="37">
        <f t="shared" si="123"/>
        <v>0</v>
      </c>
      <c r="IS11" s="38">
        <f t="shared" si="124"/>
        <v>1</v>
      </c>
      <c r="IT11" s="37">
        <f t="shared" si="124"/>
        <v>100</v>
      </c>
      <c r="IU11" s="36"/>
      <c r="IV11" s="37">
        <f t="shared" si="125"/>
        <v>0</v>
      </c>
      <c r="IW11" s="36"/>
      <c r="IX11" s="37">
        <f t="shared" si="126"/>
        <v>0</v>
      </c>
      <c r="IY11" s="36"/>
      <c r="IZ11" s="37">
        <f t="shared" si="127"/>
        <v>0</v>
      </c>
      <c r="JA11" s="38">
        <f t="shared" si="128"/>
        <v>0</v>
      </c>
      <c r="JB11" s="37">
        <f t="shared" si="128"/>
        <v>0</v>
      </c>
      <c r="JC11" s="36"/>
      <c r="JD11" s="37">
        <f t="shared" si="129"/>
        <v>0</v>
      </c>
      <c r="JE11" s="36"/>
      <c r="JF11" s="37">
        <f t="shared" si="130"/>
        <v>0</v>
      </c>
      <c r="JG11" s="36"/>
      <c r="JH11" s="37">
        <f t="shared" si="131"/>
        <v>0</v>
      </c>
      <c r="JI11" s="38">
        <f t="shared" si="132"/>
        <v>0</v>
      </c>
      <c r="JJ11" s="37">
        <f t="shared" si="132"/>
        <v>0</v>
      </c>
      <c r="JK11" s="38">
        <f t="shared" si="133"/>
        <v>2</v>
      </c>
      <c r="JL11" s="37">
        <f t="shared" si="1"/>
        <v>200</v>
      </c>
      <c r="JM11" s="38">
        <f t="shared" si="1"/>
        <v>1</v>
      </c>
      <c r="JN11" s="37">
        <f t="shared" si="1"/>
        <v>100</v>
      </c>
      <c r="JO11" s="38">
        <f t="shared" si="1"/>
        <v>0</v>
      </c>
      <c r="JP11" s="37">
        <f t="shared" si="1"/>
        <v>0</v>
      </c>
      <c r="JQ11" s="38">
        <f t="shared" si="1"/>
        <v>3</v>
      </c>
      <c r="JR11" s="37">
        <f t="shared" si="1"/>
        <v>300</v>
      </c>
      <c r="JS11" s="39"/>
    </row>
    <row r="12" spans="1:280" s="45" customFormat="1" ht="16.5" x14ac:dyDescent="0.25">
      <c r="A12" s="41"/>
      <c r="B12" s="42" t="s">
        <v>67</v>
      </c>
      <c r="C12" s="41"/>
      <c r="D12" s="41"/>
      <c r="E12" s="43"/>
      <c r="F12" s="41"/>
      <c r="G12" s="44">
        <f>SUM(G8:G11)</f>
        <v>0</v>
      </c>
      <c r="H12" s="44">
        <f t="shared" ref="H12:BS12" si="134">SUM(H8:H11)</f>
        <v>0</v>
      </c>
      <c r="I12" s="44">
        <f t="shared" si="134"/>
        <v>0</v>
      </c>
      <c r="J12" s="44">
        <f t="shared" si="134"/>
        <v>0</v>
      </c>
      <c r="K12" s="44">
        <f t="shared" si="134"/>
        <v>0</v>
      </c>
      <c r="L12" s="44">
        <f t="shared" si="134"/>
        <v>0</v>
      </c>
      <c r="M12" s="44">
        <f t="shared" si="134"/>
        <v>0</v>
      </c>
      <c r="N12" s="44">
        <f t="shared" si="134"/>
        <v>0</v>
      </c>
      <c r="O12" s="44">
        <f t="shared" si="134"/>
        <v>0</v>
      </c>
      <c r="P12" s="44">
        <f t="shared" si="134"/>
        <v>0</v>
      </c>
      <c r="Q12" s="44">
        <f t="shared" si="134"/>
        <v>0</v>
      </c>
      <c r="R12" s="44">
        <f t="shared" si="134"/>
        <v>0</v>
      </c>
      <c r="S12" s="44">
        <f t="shared" si="134"/>
        <v>0</v>
      </c>
      <c r="T12" s="44">
        <f t="shared" si="134"/>
        <v>0</v>
      </c>
      <c r="U12" s="44">
        <f t="shared" si="134"/>
        <v>0</v>
      </c>
      <c r="V12" s="44">
        <f t="shared" si="134"/>
        <v>0</v>
      </c>
      <c r="W12" s="44">
        <f t="shared" si="134"/>
        <v>0</v>
      </c>
      <c r="X12" s="44">
        <f t="shared" si="134"/>
        <v>0</v>
      </c>
      <c r="Y12" s="44">
        <f t="shared" si="134"/>
        <v>0</v>
      </c>
      <c r="Z12" s="44">
        <f t="shared" si="134"/>
        <v>0</v>
      </c>
      <c r="AA12" s="44">
        <f t="shared" si="134"/>
        <v>0</v>
      </c>
      <c r="AB12" s="44">
        <f t="shared" si="134"/>
        <v>0</v>
      </c>
      <c r="AC12" s="44">
        <f t="shared" si="134"/>
        <v>0</v>
      </c>
      <c r="AD12" s="44">
        <f t="shared" si="134"/>
        <v>0</v>
      </c>
      <c r="AE12" s="44">
        <f t="shared" si="134"/>
        <v>0</v>
      </c>
      <c r="AF12" s="44">
        <f t="shared" si="134"/>
        <v>0</v>
      </c>
      <c r="AG12" s="44">
        <f t="shared" si="134"/>
        <v>0</v>
      </c>
      <c r="AH12" s="44">
        <f t="shared" si="134"/>
        <v>0</v>
      </c>
      <c r="AI12" s="44">
        <f t="shared" si="134"/>
        <v>0</v>
      </c>
      <c r="AJ12" s="44">
        <f t="shared" si="134"/>
        <v>0</v>
      </c>
      <c r="AK12" s="44">
        <f t="shared" si="134"/>
        <v>0</v>
      </c>
      <c r="AL12" s="44">
        <f t="shared" si="134"/>
        <v>0</v>
      </c>
      <c r="AM12" s="44">
        <f t="shared" si="134"/>
        <v>0</v>
      </c>
      <c r="AN12" s="44">
        <f t="shared" si="134"/>
        <v>0</v>
      </c>
      <c r="AO12" s="44">
        <f t="shared" si="134"/>
        <v>0</v>
      </c>
      <c r="AP12" s="44">
        <f t="shared" si="134"/>
        <v>0</v>
      </c>
      <c r="AQ12" s="44">
        <f t="shared" si="134"/>
        <v>0</v>
      </c>
      <c r="AR12" s="44">
        <f t="shared" si="134"/>
        <v>0</v>
      </c>
      <c r="AS12" s="44">
        <f t="shared" si="134"/>
        <v>0</v>
      </c>
      <c r="AT12" s="44">
        <f t="shared" si="134"/>
        <v>0</v>
      </c>
      <c r="AU12" s="44">
        <f t="shared" si="134"/>
        <v>1</v>
      </c>
      <c r="AV12" s="44">
        <f t="shared" si="134"/>
        <v>10</v>
      </c>
      <c r="AW12" s="44">
        <f t="shared" si="134"/>
        <v>0</v>
      </c>
      <c r="AX12" s="44">
        <f t="shared" si="134"/>
        <v>0</v>
      </c>
      <c r="AY12" s="44">
        <f t="shared" si="134"/>
        <v>0</v>
      </c>
      <c r="AZ12" s="44">
        <f t="shared" si="134"/>
        <v>0</v>
      </c>
      <c r="BA12" s="44">
        <f t="shared" si="134"/>
        <v>1</v>
      </c>
      <c r="BB12" s="44">
        <f t="shared" si="134"/>
        <v>10</v>
      </c>
      <c r="BC12" s="44">
        <f t="shared" si="134"/>
        <v>0</v>
      </c>
      <c r="BD12" s="44">
        <f t="shared" si="134"/>
        <v>0</v>
      </c>
      <c r="BE12" s="44">
        <f t="shared" si="134"/>
        <v>0</v>
      </c>
      <c r="BF12" s="44">
        <f t="shared" si="134"/>
        <v>0</v>
      </c>
      <c r="BG12" s="44">
        <f t="shared" si="134"/>
        <v>0</v>
      </c>
      <c r="BH12" s="44">
        <f t="shared" si="134"/>
        <v>0</v>
      </c>
      <c r="BI12" s="44">
        <f t="shared" si="134"/>
        <v>0</v>
      </c>
      <c r="BJ12" s="44">
        <f t="shared" si="134"/>
        <v>0</v>
      </c>
      <c r="BK12" s="44">
        <f t="shared" si="134"/>
        <v>0</v>
      </c>
      <c r="BL12" s="44">
        <f t="shared" si="134"/>
        <v>0</v>
      </c>
      <c r="BM12" s="44">
        <f t="shared" si="134"/>
        <v>0</v>
      </c>
      <c r="BN12" s="44">
        <f t="shared" si="134"/>
        <v>0</v>
      </c>
      <c r="BO12" s="44">
        <f t="shared" si="134"/>
        <v>0</v>
      </c>
      <c r="BP12" s="44">
        <f t="shared" si="134"/>
        <v>0</v>
      </c>
      <c r="BQ12" s="44">
        <f t="shared" si="134"/>
        <v>0</v>
      </c>
      <c r="BR12" s="44">
        <f t="shared" si="134"/>
        <v>0</v>
      </c>
      <c r="BS12" s="44">
        <f t="shared" si="134"/>
        <v>0</v>
      </c>
      <c r="BT12" s="44">
        <f t="shared" ref="BT12:EE12" si="135">SUM(BT8:BT11)</f>
        <v>0</v>
      </c>
      <c r="BU12" s="44">
        <f t="shared" si="135"/>
        <v>0</v>
      </c>
      <c r="BV12" s="44">
        <f t="shared" si="135"/>
        <v>0</v>
      </c>
      <c r="BW12" s="44">
        <f t="shared" si="135"/>
        <v>0</v>
      </c>
      <c r="BX12" s="44">
        <f t="shared" si="135"/>
        <v>0</v>
      </c>
      <c r="BY12" s="44">
        <f t="shared" si="135"/>
        <v>0</v>
      </c>
      <c r="BZ12" s="44">
        <f t="shared" si="135"/>
        <v>0</v>
      </c>
      <c r="CA12" s="44">
        <f t="shared" si="135"/>
        <v>0</v>
      </c>
      <c r="CB12" s="44">
        <f t="shared" si="135"/>
        <v>0</v>
      </c>
      <c r="CC12" s="44">
        <f t="shared" si="135"/>
        <v>1</v>
      </c>
      <c r="CD12" s="44">
        <f t="shared" si="135"/>
        <v>100</v>
      </c>
      <c r="CE12" s="44">
        <f t="shared" si="135"/>
        <v>0</v>
      </c>
      <c r="CF12" s="44">
        <f t="shared" si="135"/>
        <v>0</v>
      </c>
      <c r="CG12" s="44">
        <f t="shared" si="135"/>
        <v>1</v>
      </c>
      <c r="CH12" s="44">
        <f t="shared" si="135"/>
        <v>100</v>
      </c>
      <c r="CI12" s="44">
        <f t="shared" si="135"/>
        <v>0</v>
      </c>
      <c r="CJ12" s="44">
        <f t="shared" si="135"/>
        <v>0</v>
      </c>
      <c r="CK12" s="44">
        <f t="shared" si="135"/>
        <v>0</v>
      </c>
      <c r="CL12" s="44">
        <f t="shared" si="135"/>
        <v>0</v>
      </c>
      <c r="CM12" s="44">
        <f t="shared" si="135"/>
        <v>0</v>
      </c>
      <c r="CN12" s="44">
        <f t="shared" si="135"/>
        <v>0</v>
      </c>
      <c r="CO12" s="44">
        <f t="shared" si="135"/>
        <v>0</v>
      </c>
      <c r="CP12" s="44">
        <f t="shared" si="135"/>
        <v>0</v>
      </c>
      <c r="CQ12" s="44">
        <f t="shared" si="135"/>
        <v>0</v>
      </c>
      <c r="CR12" s="44">
        <f t="shared" si="135"/>
        <v>0</v>
      </c>
      <c r="CS12" s="44">
        <f t="shared" si="135"/>
        <v>0</v>
      </c>
      <c r="CT12" s="44">
        <f t="shared" si="135"/>
        <v>0</v>
      </c>
      <c r="CU12" s="44">
        <f t="shared" si="135"/>
        <v>0</v>
      </c>
      <c r="CV12" s="44">
        <f t="shared" si="135"/>
        <v>0</v>
      </c>
      <c r="CW12" s="44">
        <f t="shared" si="135"/>
        <v>0</v>
      </c>
      <c r="CX12" s="44">
        <f t="shared" si="135"/>
        <v>0</v>
      </c>
      <c r="CY12" s="44">
        <f t="shared" si="135"/>
        <v>0</v>
      </c>
      <c r="CZ12" s="44">
        <f t="shared" si="135"/>
        <v>0</v>
      </c>
      <c r="DA12" s="44">
        <f t="shared" si="135"/>
        <v>0</v>
      </c>
      <c r="DB12" s="44">
        <f t="shared" si="135"/>
        <v>0</v>
      </c>
      <c r="DC12" s="44">
        <f t="shared" si="135"/>
        <v>0</v>
      </c>
      <c r="DD12" s="44">
        <f t="shared" si="135"/>
        <v>0</v>
      </c>
      <c r="DE12" s="44">
        <f t="shared" si="135"/>
        <v>0</v>
      </c>
      <c r="DF12" s="44">
        <f t="shared" si="135"/>
        <v>0</v>
      </c>
      <c r="DG12" s="44">
        <f t="shared" si="135"/>
        <v>0</v>
      </c>
      <c r="DH12" s="44">
        <f t="shared" si="135"/>
        <v>0</v>
      </c>
      <c r="DI12" s="44">
        <f t="shared" si="135"/>
        <v>0</v>
      </c>
      <c r="DJ12" s="44">
        <f t="shared" si="135"/>
        <v>0</v>
      </c>
      <c r="DK12" s="44">
        <f t="shared" si="135"/>
        <v>0</v>
      </c>
      <c r="DL12" s="44">
        <f t="shared" si="135"/>
        <v>0</v>
      </c>
      <c r="DM12" s="44">
        <f t="shared" si="135"/>
        <v>0</v>
      </c>
      <c r="DN12" s="44">
        <f t="shared" si="135"/>
        <v>0</v>
      </c>
      <c r="DO12" s="44">
        <f t="shared" si="135"/>
        <v>0</v>
      </c>
      <c r="DP12" s="44">
        <f t="shared" si="135"/>
        <v>0</v>
      </c>
      <c r="DQ12" s="44">
        <f t="shared" si="135"/>
        <v>0</v>
      </c>
      <c r="DR12" s="44">
        <f t="shared" si="135"/>
        <v>0</v>
      </c>
      <c r="DS12" s="44">
        <f t="shared" si="135"/>
        <v>0</v>
      </c>
      <c r="DT12" s="44">
        <f t="shared" si="135"/>
        <v>0</v>
      </c>
      <c r="DU12" s="44">
        <f t="shared" si="135"/>
        <v>0</v>
      </c>
      <c r="DV12" s="44">
        <f t="shared" si="135"/>
        <v>0</v>
      </c>
      <c r="DW12" s="44">
        <f t="shared" si="135"/>
        <v>0</v>
      </c>
      <c r="DX12" s="44">
        <f t="shared" si="135"/>
        <v>0</v>
      </c>
      <c r="DY12" s="44">
        <f t="shared" si="135"/>
        <v>0</v>
      </c>
      <c r="DZ12" s="44">
        <f t="shared" si="135"/>
        <v>0</v>
      </c>
      <c r="EA12" s="44">
        <f t="shared" si="135"/>
        <v>0</v>
      </c>
      <c r="EB12" s="44">
        <f t="shared" si="135"/>
        <v>0</v>
      </c>
      <c r="EC12" s="44">
        <f t="shared" si="135"/>
        <v>0</v>
      </c>
      <c r="ED12" s="44">
        <f t="shared" si="135"/>
        <v>0</v>
      </c>
      <c r="EE12" s="44">
        <f t="shared" si="135"/>
        <v>0</v>
      </c>
      <c r="EF12" s="44">
        <f t="shared" ref="EF12:GQ12" si="136">SUM(EF8:EF11)</f>
        <v>0</v>
      </c>
      <c r="EG12" s="44">
        <f t="shared" si="136"/>
        <v>0</v>
      </c>
      <c r="EH12" s="44">
        <f t="shared" si="136"/>
        <v>0</v>
      </c>
      <c r="EI12" s="44">
        <f t="shared" si="136"/>
        <v>0</v>
      </c>
      <c r="EJ12" s="44">
        <f t="shared" si="136"/>
        <v>0</v>
      </c>
      <c r="EK12" s="44">
        <f t="shared" si="136"/>
        <v>0</v>
      </c>
      <c r="EL12" s="44">
        <f t="shared" si="136"/>
        <v>0</v>
      </c>
      <c r="EM12" s="44">
        <f t="shared" si="136"/>
        <v>0</v>
      </c>
      <c r="EN12" s="44">
        <f t="shared" si="136"/>
        <v>0</v>
      </c>
      <c r="EO12" s="44">
        <f t="shared" si="136"/>
        <v>0</v>
      </c>
      <c r="EP12" s="44">
        <f t="shared" si="136"/>
        <v>0</v>
      </c>
      <c r="EQ12" s="44">
        <f t="shared" si="136"/>
        <v>0</v>
      </c>
      <c r="ER12" s="44">
        <f t="shared" si="136"/>
        <v>0</v>
      </c>
      <c r="ES12" s="44">
        <f t="shared" si="136"/>
        <v>0</v>
      </c>
      <c r="ET12" s="44">
        <f t="shared" si="136"/>
        <v>0</v>
      </c>
      <c r="EU12" s="44">
        <f t="shared" si="136"/>
        <v>0</v>
      </c>
      <c r="EV12" s="44">
        <f t="shared" si="136"/>
        <v>0</v>
      </c>
      <c r="EW12" s="44">
        <f t="shared" si="136"/>
        <v>0</v>
      </c>
      <c r="EX12" s="44">
        <f t="shared" si="136"/>
        <v>0</v>
      </c>
      <c r="EY12" s="44">
        <f t="shared" si="136"/>
        <v>0</v>
      </c>
      <c r="EZ12" s="44">
        <f t="shared" si="136"/>
        <v>0</v>
      </c>
      <c r="FA12" s="44">
        <f t="shared" si="136"/>
        <v>0</v>
      </c>
      <c r="FB12" s="44">
        <f t="shared" si="136"/>
        <v>0</v>
      </c>
      <c r="FC12" s="44">
        <f t="shared" si="136"/>
        <v>0</v>
      </c>
      <c r="FD12" s="44">
        <f t="shared" si="136"/>
        <v>0</v>
      </c>
      <c r="FE12" s="44">
        <f t="shared" si="136"/>
        <v>0</v>
      </c>
      <c r="FF12" s="44">
        <f t="shared" si="136"/>
        <v>0</v>
      </c>
      <c r="FG12" s="44">
        <f t="shared" si="136"/>
        <v>0</v>
      </c>
      <c r="FH12" s="44">
        <f t="shared" si="136"/>
        <v>0</v>
      </c>
      <c r="FI12" s="44">
        <f t="shared" si="136"/>
        <v>0</v>
      </c>
      <c r="FJ12" s="44">
        <f t="shared" si="136"/>
        <v>0</v>
      </c>
      <c r="FK12" s="44">
        <f t="shared" si="136"/>
        <v>0</v>
      </c>
      <c r="FL12" s="44">
        <f t="shared" si="136"/>
        <v>0</v>
      </c>
      <c r="FM12" s="44">
        <f t="shared" si="136"/>
        <v>0</v>
      </c>
      <c r="FN12" s="44">
        <f t="shared" si="136"/>
        <v>0</v>
      </c>
      <c r="FO12" s="44">
        <f t="shared" si="136"/>
        <v>0</v>
      </c>
      <c r="FP12" s="44">
        <f t="shared" si="136"/>
        <v>0</v>
      </c>
      <c r="FQ12" s="44">
        <f t="shared" si="136"/>
        <v>0</v>
      </c>
      <c r="FR12" s="44">
        <f t="shared" si="136"/>
        <v>0</v>
      </c>
      <c r="FS12" s="44">
        <f t="shared" si="136"/>
        <v>0</v>
      </c>
      <c r="FT12" s="44">
        <f t="shared" si="136"/>
        <v>0</v>
      </c>
      <c r="FU12" s="44">
        <f t="shared" si="136"/>
        <v>0</v>
      </c>
      <c r="FV12" s="44">
        <f t="shared" si="136"/>
        <v>0</v>
      </c>
      <c r="FW12" s="44">
        <f t="shared" si="136"/>
        <v>0</v>
      </c>
      <c r="FX12" s="44">
        <f t="shared" si="136"/>
        <v>0</v>
      </c>
      <c r="FY12" s="44">
        <f t="shared" si="136"/>
        <v>0</v>
      </c>
      <c r="FZ12" s="44">
        <f t="shared" si="136"/>
        <v>0</v>
      </c>
      <c r="GA12" s="44">
        <f t="shared" si="136"/>
        <v>0</v>
      </c>
      <c r="GB12" s="44">
        <f t="shared" si="136"/>
        <v>0</v>
      </c>
      <c r="GC12" s="44">
        <f t="shared" si="136"/>
        <v>0</v>
      </c>
      <c r="GD12" s="44">
        <f t="shared" si="136"/>
        <v>0</v>
      </c>
      <c r="GE12" s="44">
        <f t="shared" si="136"/>
        <v>0</v>
      </c>
      <c r="GF12" s="44">
        <f t="shared" si="136"/>
        <v>0</v>
      </c>
      <c r="GG12" s="44">
        <f t="shared" si="136"/>
        <v>0</v>
      </c>
      <c r="GH12" s="44">
        <f t="shared" si="136"/>
        <v>0</v>
      </c>
      <c r="GI12" s="44">
        <f t="shared" si="136"/>
        <v>0</v>
      </c>
      <c r="GJ12" s="44">
        <f t="shared" si="136"/>
        <v>0</v>
      </c>
      <c r="GK12" s="44">
        <f t="shared" si="136"/>
        <v>0</v>
      </c>
      <c r="GL12" s="44">
        <f t="shared" si="136"/>
        <v>0</v>
      </c>
      <c r="GM12" s="44">
        <f t="shared" si="136"/>
        <v>0</v>
      </c>
      <c r="GN12" s="44">
        <f t="shared" si="136"/>
        <v>0</v>
      </c>
      <c r="GO12" s="44">
        <f t="shared" si="136"/>
        <v>0</v>
      </c>
      <c r="GP12" s="44">
        <f t="shared" si="136"/>
        <v>0</v>
      </c>
      <c r="GQ12" s="44">
        <f t="shared" si="136"/>
        <v>2</v>
      </c>
      <c r="GR12" s="44">
        <f t="shared" ref="GR12:JC12" si="137">SUM(GR8:GR11)</f>
        <v>130</v>
      </c>
      <c r="GS12" s="44">
        <f t="shared" si="137"/>
        <v>0</v>
      </c>
      <c r="GT12" s="44">
        <f t="shared" si="137"/>
        <v>0</v>
      </c>
      <c r="GU12" s="44">
        <f t="shared" si="137"/>
        <v>0</v>
      </c>
      <c r="GV12" s="44">
        <f t="shared" si="137"/>
        <v>0</v>
      </c>
      <c r="GW12" s="44">
        <f t="shared" si="137"/>
        <v>2</v>
      </c>
      <c r="GX12" s="44">
        <f t="shared" si="137"/>
        <v>130</v>
      </c>
      <c r="GY12" s="44">
        <f t="shared" si="137"/>
        <v>1</v>
      </c>
      <c r="GZ12" s="44">
        <f t="shared" si="137"/>
        <v>125</v>
      </c>
      <c r="HA12" s="44">
        <f t="shared" si="137"/>
        <v>0</v>
      </c>
      <c r="HB12" s="44">
        <f t="shared" si="137"/>
        <v>0</v>
      </c>
      <c r="HC12" s="44">
        <f t="shared" si="137"/>
        <v>1</v>
      </c>
      <c r="HD12" s="44">
        <f t="shared" si="137"/>
        <v>125</v>
      </c>
      <c r="HE12" s="44">
        <f t="shared" si="137"/>
        <v>2</v>
      </c>
      <c r="HF12" s="44">
        <f t="shared" si="137"/>
        <v>250</v>
      </c>
      <c r="HG12" s="44">
        <f t="shared" si="137"/>
        <v>3</v>
      </c>
      <c r="HH12" s="44">
        <f t="shared" si="137"/>
        <v>185</v>
      </c>
      <c r="HI12" s="44">
        <f t="shared" si="137"/>
        <v>0</v>
      </c>
      <c r="HJ12" s="44">
        <f t="shared" si="137"/>
        <v>0</v>
      </c>
      <c r="HK12" s="44">
        <f t="shared" si="137"/>
        <v>0</v>
      </c>
      <c r="HL12" s="44">
        <f t="shared" si="137"/>
        <v>0</v>
      </c>
      <c r="HM12" s="44">
        <f t="shared" si="137"/>
        <v>3</v>
      </c>
      <c r="HN12" s="44">
        <f t="shared" si="137"/>
        <v>185</v>
      </c>
      <c r="HO12" s="44">
        <f t="shared" si="137"/>
        <v>1</v>
      </c>
      <c r="HP12" s="44">
        <f t="shared" si="137"/>
        <v>30</v>
      </c>
      <c r="HQ12" s="44">
        <f t="shared" si="137"/>
        <v>0</v>
      </c>
      <c r="HR12" s="44">
        <f t="shared" si="137"/>
        <v>0</v>
      </c>
      <c r="HS12" s="44">
        <f t="shared" si="137"/>
        <v>0</v>
      </c>
      <c r="HT12" s="44">
        <f t="shared" si="137"/>
        <v>0</v>
      </c>
      <c r="HU12" s="44">
        <f t="shared" si="137"/>
        <v>1</v>
      </c>
      <c r="HV12" s="44">
        <f t="shared" si="137"/>
        <v>30</v>
      </c>
      <c r="HW12" s="44">
        <f t="shared" si="137"/>
        <v>0</v>
      </c>
      <c r="HX12" s="44">
        <f t="shared" si="137"/>
        <v>0</v>
      </c>
      <c r="HY12" s="44">
        <f t="shared" si="137"/>
        <v>0</v>
      </c>
      <c r="HZ12" s="44">
        <f t="shared" si="137"/>
        <v>0</v>
      </c>
      <c r="IA12" s="44">
        <f t="shared" si="137"/>
        <v>0</v>
      </c>
      <c r="IB12" s="44">
        <f t="shared" si="137"/>
        <v>0</v>
      </c>
      <c r="IC12" s="44">
        <f t="shared" si="137"/>
        <v>0</v>
      </c>
      <c r="ID12" s="44">
        <f t="shared" si="137"/>
        <v>0</v>
      </c>
      <c r="IE12" s="44">
        <f t="shared" si="137"/>
        <v>0</v>
      </c>
      <c r="IF12" s="44">
        <f t="shared" si="137"/>
        <v>0</v>
      </c>
      <c r="IG12" s="44">
        <f t="shared" si="137"/>
        <v>0</v>
      </c>
      <c r="IH12" s="44">
        <f t="shared" si="137"/>
        <v>0</v>
      </c>
      <c r="II12" s="44">
        <f t="shared" si="137"/>
        <v>0</v>
      </c>
      <c r="IJ12" s="44">
        <f t="shared" si="137"/>
        <v>0</v>
      </c>
      <c r="IK12" s="44">
        <f t="shared" si="137"/>
        <v>0</v>
      </c>
      <c r="IL12" s="44">
        <f t="shared" si="137"/>
        <v>0</v>
      </c>
      <c r="IM12" s="44">
        <f t="shared" si="137"/>
        <v>1</v>
      </c>
      <c r="IN12" s="44">
        <f t="shared" si="137"/>
        <v>100</v>
      </c>
      <c r="IO12" s="44">
        <f t="shared" si="137"/>
        <v>0</v>
      </c>
      <c r="IP12" s="44">
        <f t="shared" si="137"/>
        <v>0</v>
      </c>
      <c r="IQ12" s="44">
        <f t="shared" si="137"/>
        <v>0</v>
      </c>
      <c r="IR12" s="44">
        <f t="shared" si="137"/>
        <v>0</v>
      </c>
      <c r="IS12" s="44">
        <f t="shared" si="137"/>
        <v>1</v>
      </c>
      <c r="IT12" s="44">
        <f t="shared" si="137"/>
        <v>100</v>
      </c>
      <c r="IU12" s="44">
        <f t="shared" si="137"/>
        <v>0</v>
      </c>
      <c r="IV12" s="44">
        <f t="shared" si="137"/>
        <v>0</v>
      </c>
      <c r="IW12" s="44">
        <f t="shared" si="137"/>
        <v>0</v>
      </c>
      <c r="IX12" s="44">
        <f t="shared" si="137"/>
        <v>0</v>
      </c>
      <c r="IY12" s="44">
        <f t="shared" si="137"/>
        <v>0</v>
      </c>
      <c r="IZ12" s="44">
        <f t="shared" si="137"/>
        <v>0</v>
      </c>
      <c r="JA12" s="44">
        <f t="shared" si="137"/>
        <v>0</v>
      </c>
      <c r="JB12" s="44">
        <f t="shared" si="137"/>
        <v>0</v>
      </c>
      <c r="JC12" s="44">
        <f t="shared" si="137"/>
        <v>0</v>
      </c>
      <c r="JD12" s="44">
        <f t="shared" ref="JD12:JR12" si="138">SUM(JD8:JD11)</f>
        <v>0</v>
      </c>
      <c r="JE12" s="44">
        <f t="shared" si="138"/>
        <v>0</v>
      </c>
      <c r="JF12" s="44">
        <f t="shared" si="138"/>
        <v>0</v>
      </c>
      <c r="JG12" s="44">
        <f t="shared" si="138"/>
        <v>0</v>
      </c>
      <c r="JH12" s="44">
        <f t="shared" si="138"/>
        <v>0</v>
      </c>
      <c r="JI12" s="44">
        <f t="shared" si="138"/>
        <v>0</v>
      </c>
      <c r="JJ12" s="44">
        <f t="shared" si="138"/>
        <v>0</v>
      </c>
      <c r="JK12" s="44">
        <f t="shared" si="138"/>
        <v>9</v>
      </c>
      <c r="JL12" s="44">
        <f t="shared" si="138"/>
        <v>580</v>
      </c>
      <c r="JM12" s="44">
        <f t="shared" si="138"/>
        <v>1</v>
      </c>
      <c r="JN12" s="44">
        <f t="shared" si="138"/>
        <v>100</v>
      </c>
      <c r="JO12" s="44">
        <f t="shared" si="138"/>
        <v>1</v>
      </c>
      <c r="JP12" s="44">
        <f t="shared" si="138"/>
        <v>125</v>
      </c>
      <c r="JQ12" s="44">
        <f t="shared" si="138"/>
        <v>11</v>
      </c>
      <c r="JR12" s="44">
        <f t="shared" si="138"/>
        <v>805</v>
      </c>
    </row>
    <row r="13" spans="1:280" s="33" customFormat="1" ht="50.25" customHeight="1" x14ac:dyDescent="0.25">
      <c r="A13" s="28">
        <v>2</v>
      </c>
      <c r="B13" s="46" t="s">
        <v>68</v>
      </c>
      <c r="C13" s="46"/>
      <c r="D13" s="46"/>
      <c r="E13" s="31"/>
      <c r="F13" s="30"/>
      <c r="G13" s="32"/>
      <c r="H13" s="32"/>
      <c r="JI13" s="47">
        <f t="shared" ref="JI13:JJ18" si="139">JG13+JE13+JC13</f>
        <v>0</v>
      </c>
      <c r="JJ13" s="47">
        <f t="shared" si="139"/>
        <v>0</v>
      </c>
      <c r="JK13" s="47">
        <f t="shared" ref="JK13:JR18" si="140">JC13+IU13+IM13+IE13+HW13+HO13+HG13+GY13+GQ13+GI13+GA13+FS13+FK13+FC13+EU13+EM13+EE13+DW13+DO13+DG13+CY13+CQ13+CI13+CA13+BS13+BK13+BC13+AU13+AM13+AE13+W13+O13+G13</f>
        <v>0</v>
      </c>
      <c r="JL13" s="47">
        <f t="shared" si="140"/>
        <v>0</v>
      </c>
      <c r="JM13" s="47">
        <f t="shared" si="140"/>
        <v>0</v>
      </c>
      <c r="JN13" s="47">
        <f t="shared" si="140"/>
        <v>0</v>
      </c>
      <c r="JO13" s="47">
        <f t="shared" si="140"/>
        <v>0</v>
      </c>
      <c r="JP13" s="47">
        <f t="shared" si="140"/>
        <v>0</v>
      </c>
      <c r="JQ13" s="47">
        <f t="shared" si="140"/>
        <v>0</v>
      </c>
      <c r="JR13" s="47">
        <f t="shared" si="140"/>
        <v>0</v>
      </c>
    </row>
    <row r="14" spans="1:280" ht="66" x14ac:dyDescent="0.25">
      <c r="A14" s="48" t="s">
        <v>69</v>
      </c>
      <c r="B14" s="34" t="s">
        <v>70</v>
      </c>
      <c r="C14" s="49" t="s">
        <v>71</v>
      </c>
      <c r="D14" s="49" t="s">
        <v>72</v>
      </c>
      <c r="E14" s="48">
        <v>180</v>
      </c>
      <c r="F14" s="35" t="s">
        <v>55</v>
      </c>
      <c r="G14" s="36"/>
      <c r="H14" s="37"/>
      <c r="I14" s="36"/>
      <c r="J14" s="37"/>
      <c r="K14" s="36"/>
      <c r="L14" s="37"/>
      <c r="M14" s="38"/>
      <c r="N14" s="37"/>
      <c r="O14" s="36"/>
      <c r="P14" s="37"/>
      <c r="Q14" s="36"/>
      <c r="R14" s="37"/>
      <c r="S14" s="36"/>
      <c r="T14" s="37"/>
      <c r="U14" s="38"/>
      <c r="V14" s="37"/>
      <c r="W14" s="36"/>
      <c r="X14" s="37"/>
      <c r="Y14" s="36"/>
      <c r="Z14" s="37"/>
      <c r="AA14" s="36"/>
      <c r="AB14" s="37"/>
      <c r="AC14" s="38"/>
      <c r="AD14" s="37"/>
      <c r="AE14" s="36"/>
      <c r="AF14" s="37"/>
      <c r="AG14" s="36"/>
      <c r="AH14" s="37"/>
      <c r="AI14" s="36"/>
      <c r="AJ14" s="37"/>
      <c r="AK14" s="38"/>
      <c r="AL14" s="37"/>
      <c r="AM14" s="36"/>
      <c r="AN14" s="37"/>
      <c r="AO14" s="36"/>
      <c r="AP14" s="37"/>
      <c r="AQ14" s="36"/>
      <c r="AR14" s="37"/>
      <c r="AS14" s="38"/>
      <c r="AT14" s="37"/>
      <c r="AU14" s="36"/>
      <c r="AV14" s="37"/>
      <c r="AW14" s="36"/>
      <c r="AX14" s="37"/>
      <c r="AY14" s="36"/>
      <c r="AZ14" s="37"/>
      <c r="BA14" s="38"/>
      <c r="BB14" s="37"/>
      <c r="BC14" s="36"/>
      <c r="BD14" s="37"/>
      <c r="BE14" s="36"/>
      <c r="BF14" s="37"/>
      <c r="BG14" s="36"/>
      <c r="BH14" s="37"/>
      <c r="BI14" s="38"/>
      <c r="BJ14" s="37"/>
      <c r="BK14" s="36"/>
      <c r="BL14" s="37"/>
      <c r="BM14" s="36"/>
      <c r="BN14" s="37"/>
      <c r="BO14" s="36"/>
      <c r="BP14" s="37"/>
      <c r="BQ14" s="38"/>
      <c r="BR14" s="37"/>
      <c r="BS14" s="36"/>
      <c r="BT14" s="37"/>
      <c r="BU14" s="36"/>
      <c r="BV14" s="37"/>
      <c r="BW14" s="36"/>
      <c r="BX14" s="37"/>
      <c r="BY14" s="38"/>
      <c r="BZ14" s="37"/>
      <c r="CA14" s="36"/>
      <c r="CB14" s="37"/>
      <c r="CC14" s="36"/>
      <c r="CD14" s="37"/>
      <c r="CE14" s="36"/>
      <c r="CF14" s="37"/>
      <c r="CG14" s="38"/>
      <c r="CH14" s="37"/>
      <c r="CI14" s="36"/>
      <c r="CJ14" s="37"/>
      <c r="CK14" s="36"/>
      <c r="CL14" s="37"/>
      <c r="CM14" s="36"/>
      <c r="CN14" s="37"/>
      <c r="CO14" s="38"/>
      <c r="CP14" s="37"/>
      <c r="CQ14" s="36"/>
      <c r="CR14" s="37"/>
      <c r="CS14" s="36"/>
      <c r="CT14" s="37"/>
      <c r="CU14" s="36"/>
      <c r="CV14" s="37"/>
      <c r="CW14" s="38"/>
      <c r="CX14" s="37"/>
      <c r="CY14" s="36"/>
      <c r="CZ14" s="37"/>
      <c r="DA14" s="36"/>
      <c r="DB14" s="37"/>
      <c r="DC14" s="36"/>
      <c r="DD14" s="37"/>
      <c r="DE14" s="38"/>
      <c r="DF14" s="37"/>
      <c r="DG14" s="36"/>
      <c r="DH14" s="37"/>
      <c r="DI14" s="36"/>
      <c r="DJ14" s="37"/>
      <c r="DK14" s="36"/>
      <c r="DL14" s="37"/>
      <c r="DM14" s="38"/>
      <c r="DN14" s="37"/>
      <c r="DO14" s="36"/>
      <c r="DP14" s="37"/>
      <c r="DQ14" s="36"/>
      <c r="DR14" s="37"/>
      <c r="DS14" s="36"/>
      <c r="DT14" s="37"/>
      <c r="DU14" s="38"/>
      <c r="DV14" s="37"/>
      <c r="DW14" s="36"/>
      <c r="DX14" s="37"/>
      <c r="DY14" s="36"/>
      <c r="DZ14" s="37"/>
      <c r="EA14" s="36"/>
      <c r="EB14" s="37"/>
      <c r="EC14" s="38"/>
      <c r="ED14" s="37"/>
      <c r="EE14" s="36"/>
      <c r="EF14" s="37"/>
      <c r="EG14" s="36"/>
      <c r="EH14" s="37"/>
      <c r="EI14" s="36"/>
      <c r="EJ14" s="37"/>
      <c r="EK14" s="38"/>
      <c r="EL14" s="37"/>
      <c r="EM14" s="36"/>
      <c r="EN14" s="37"/>
      <c r="EO14" s="36"/>
      <c r="EP14" s="37"/>
      <c r="EQ14" s="36"/>
      <c r="ER14" s="37"/>
      <c r="ES14" s="38"/>
      <c r="ET14" s="37"/>
      <c r="EU14" s="36"/>
      <c r="EV14" s="37"/>
      <c r="EW14" s="36"/>
      <c r="EX14" s="37"/>
      <c r="EY14" s="36"/>
      <c r="EZ14" s="37"/>
      <c r="FA14" s="38"/>
      <c r="FB14" s="37"/>
      <c r="FC14" s="36"/>
      <c r="FD14" s="37"/>
      <c r="FE14" s="36"/>
      <c r="FF14" s="37"/>
      <c r="FG14" s="36"/>
      <c r="FH14" s="37"/>
      <c r="FI14" s="38"/>
      <c r="FJ14" s="37"/>
      <c r="FK14" s="36"/>
      <c r="FL14" s="37"/>
      <c r="FM14" s="36"/>
      <c r="FN14" s="37"/>
      <c r="FO14" s="36"/>
      <c r="FP14" s="37"/>
      <c r="FQ14" s="38"/>
      <c r="FR14" s="37"/>
      <c r="FS14" s="36"/>
      <c r="FT14" s="37"/>
      <c r="FU14" s="36"/>
      <c r="FV14" s="37"/>
      <c r="FW14" s="36"/>
      <c r="FX14" s="37"/>
      <c r="FY14" s="38"/>
      <c r="FZ14" s="37"/>
      <c r="GA14" s="36"/>
      <c r="GB14" s="37"/>
      <c r="GC14" s="36"/>
      <c r="GD14" s="37"/>
      <c r="GE14" s="36"/>
      <c r="GF14" s="37"/>
      <c r="GG14" s="38"/>
      <c r="GH14" s="37"/>
      <c r="GI14" s="36"/>
      <c r="GJ14" s="37"/>
      <c r="GK14" s="36"/>
      <c r="GL14" s="37"/>
      <c r="GM14" s="36"/>
      <c r="GN14" s="37"/>
      <c r="GO14" s="38"/>
      <c r="GP14" s="37"/>
      <c r="GQ14" s="36"/>
      <c r="GR14" s="37"/>
      <c r="GS14" s="36"/>
      <c r="GT14" s="37"/>
      <c r="GU14" s="36"/>
      <c r="GV14" s="37"/>
      <c r="GW14" s="38"/>
      <c r="GX14" s="37"/>
      <c r="GY14" s="36"/>
      <c r="GZ14" s="37"/>
      <c r="HA14" s="36"/>
      <c r="HB14" s="37"/>
      <c r="HC14" s="36"/>
      <c r="HD14" s="37"/>
      <c r="HE14" s="38"/>
      <c r="HF14" s="37"/>
      <c r="HG14" s="36"/>
      <c r="HH14" s="37"/>
      <c r="HI14" s="36"/>
      <c r="HJ14" s="37"/>
      <c r="HK14" s="36"/>
      <c r="HL14" s="37"/>
      <c r="HM14" s="38"/>
      <c r="HN14" s="37"/>
      <c r="HO14" s="36"/>
      <c r="HP14" s="37"/>
      <c r="HQ14" s="36"/>
      <c r="HR14" s="37"/>
      <c r="HS14" s="36"/>
      <c r="HT14" s="37"/>
      <c r="HU14" s="38"/>
      <c r="HV14" s="37"/>
      <c r="HW14" s="36"/>
      <c r="HX14" s="37"/>
      <c r="HY14" s="36"/>
      <c r="HZ14" s="37"/>
      <c r="IA14" s="36"/>
      <c r="IB14" s="37"/>
      <c r="IC14" s="38"/>
      <c r="ID14" s="37"/>
      <c r="IE14" s="36"/>
      <c r="IF14" s="37"/>
      <c r="IG14" s="36"/>
      <c r="IH14" s="37"/>
      <c r="II14" s="36"/>
      <c r="IJ14" s="37"/>
      <c r="IK14" s="38"/>
      <c r="IL14" s="37"/>
      <c r="IM14" s="36"/>
      <c r="IN14" s="37"/>
      <c r="IO14" s="36"/>
      <c r="IP14" s="37"/>
      <c r="IQ14" s="36"/>
      <c r="IR14" s="37"/>
      <c r="IS14" s="38"/>
      <c r="IT14" s="37"/>
      <c r="IU14" s="36"/>
      <c r="IV14" s="37"/>
      <c r="IW14" s="36"/>
      <c r="IX14" s="37"/>
      <c r="IY14" s="36"/>
      <c r="IZ14" s="37"/>
      <c r="JA14" s="38"/>
      <c r="JB14" s="37"/>
      <c r="JC14" s="36">
        <v>1</v>
      </c>
      <c r="JD14" s="37">
        <f>JC14*E14</f>
        <v>180</v>
      </c>
      <c r="JE14" s="36"/>
      <c r="JF14" s="37"/>
      <c r="JG14" s="36"/>
      <c r="JH14" s="37"/>
      <c r="JI14" s="38">
        <f t="shared" si="139"/>
        <v>1</v>
      </c>
      <c r="JJ14" s="37">
        <f t="shared" si="139"/>
        <v>180</v>
      </c>
      <c r="JK14" s="38">
        <f t="shared" si="140"/>
        <v>1</v>
      </c>
      <c r="JL14" s="37">
        <f t="shared" si="140"/>
        <v>180</v>
      </c>
      <c r="JM14" s="38">
        <f t="shared" si="140"/>
        <v>0</v>
      </c>
      <c r="JN14" s="37">
        <f t="shared" si="140"/>
        <v>0</v>
      </c>
      <c r="JO14" s="38">
        <f t="shared" si="140"/>
        <v>0</v>
      </c>
      <c r="JP14" s="37">
        <f t="shared" si="140"/>
        <v>0</v>
      </c>
      <c r="JQ14" s="38">
        <f t="shared" si="140"/>
        <v>1</v>
      </c>
      <c r="JR14" s="37">
        <f t="shared" si="140"/>
        <v>180</v>
      </c>
      <c r="JS14" s="39"/>
    </row>
    <row r="15" spans="1:280" ht="33" x14ac:dyDescent="0.25">
      <c r="A15" s="48" t="s">
        <v>73</v>
      </c>
      <c r="B15" s="34" t="s">
        <v>74</v>
      </c>
      <c r="C15" s="49" t="s">
        <v>75</v>
      </c>
      <c r="D15" s="49" t="s">
        <v>72</v>
      </c>
      <c r="E15" s="48">
        <v>8.1999999999999993</v>
      </c>
      <c r="F15" s="35" t="s">
        <v>55</v>
      </c>
      <c r="G15" s="36"/>
      <c r="H15" s="37"/>
      <c r="I15" s="36"/>
      <c r="J15" s="37"/>
      <c r="K15" s="36"/>
      <c r="L15" s="37"/>
      <c r="M15" s="38"/>
      <c r="N15" s="37"/>
      <c r="O15" s="36"/>
      <c r="P15" s="37"/>
      <c r="Q15" s="36"/>
      <c r="R15" s="37"/>
      <c r="S15" s="36"/>
      <c r="T15" s="37"/>
      <c r="U15" s="38"/>
      <c r="V15" s="37"/>
      <c r="W15" s="36"/>
      <c r="X15" s="37"/>
      <c r="Y15" s="36"/>
      <c r="Z15" s="37"/>
      <c r="AA15" s="36"/>
      <c r="AB15" s="37"/>
      <c r="AC15" s="38"/>
      <c r="AD15" s="37"/>
      <c r="AE15" s="36"/>
      <c r="AF15" s="37"/>
      <c r="AG15" s="36"/>
      <c r="AH15" s="37"/>
      <c r="AI15" s="36"/>
      <c r="AJ15" s="37"/>
      <c r="AK15" s="38"/>
      <c r="AL15" s="37"/>
      <c r="AM15" s="36"/>
      <c r="AN15" s="37"/>
      <c r="AO15" s="36"/>
      <c r="AP15" s="37"/>
      <c r="AQ15" s="36"/>
      <c r="AR15" s="37"/>
      <c r="AS15" s="38"/>
      <c r="AT15" s="37"/>
      <c r="AU15" s="36"/>
      <c r="AV15" s="37"/>
      <c r="AW15" s="36"/>
      <c r="AX15" s="37"/>
      <c r="AY15" s="36"/>
      <c r="AZ15" s="37"/>
      <c r="BA15" s="38"/>
      <c r="BB15" s="37"/>
      <c r="BC15" s="36"/>
      <c r="BD15" s="37"/>
      <c r="BE15" s="36"/>
      <c r="BF15" s="37"/>
      <c r="BG15" s="36"/>
      <c r="BH15" s="37"/>
      <c r="BI15" s="38"/>
      <c r="BJ15" s="37"/>
      <c r="BK15" s="36"/>
      <c r="BL15" s="37"/>
      <c r="BM15" s="36"/>
      <c r="BN15" s="37"/>
      <c r="BO15" s="36"/>
      <c r="BP15" s="37"/>
      <c r="BQ15" s="38"/>
      <c r="BR15" s="37"/>
      <c r="BS15" s="36"/>
      <c r="BT15" s="37"/>
      <c r="BU15" s="36"/>
      <c r="BV15" s="37"/>
      <c r="BW15" s="36"/>
      <c r="BX15" s="37"/>
      <c r="BY15" s="38"/>
      <c r="BZ15" s="37"/>
      <c r="CA15" s="36"/>
      <c r="CB15" s="37"/>
      <c r="CC15" s="36"/>
      <c r="CD15" s="37"/>
      <c r="CE15" s="36"/>
      <c r="CF15" s="37"/>
      <c r="CG15" s="38"/>
      <c r="CH15" s="37"/>
      <c r="CI15" s="36"/>
      <c r="CJ15" s="37"/>
      <c r="CK15" s="36"/>
      <c r="CL15" s="37"/>
      <c r="CM15" s="36"/>
      <c r="CN15" s="37"/>
      <c r="CO15" s="38"/>
      <c r="CP15" s="37"/>
      <c r="CQ15" s="36"/>
      <c r="CR15" s="37"/>
      <c r="CS15" s="36"/>
      <c r="CT15" s="37"/>
      <c r="CU15" s="36"/>
      <c r="CV15" s="37"/>
      <c r="CW15" s="38"/>
      <c r="CX15" s="37"/>
      <c r="CY15" s="36"/>
      <c r="CZ15" s="37"/>
      <c r="DA15" s="36"/>
      <c r="DB15" s="37"/>
      <c r="DC15" s="36"/>
      <c r="DD15" s="37"/>
      <c r="DE15" s="38"/>
      <c r="DF15" s="37"/>
      <c r="DG15" s="36"/>
      <c r="DH15" s="37"/>
      <c r="DI15" s="36"/>
      <c r="DJ15" s="37"/>
      <c r="DK15" s="36"/>
      <c r="DL15" s="37"/>
      <c r="DM15" s="38"/>
      <c r="DN15" s="37"/>
      <c r="DO15" s="36"/>
      <c r="DP15" s="37"/>
      <c r="DQ15" s="36"/>
      <c r="DR15" s="37"/>
      <c r="DS15" s="36"/>
      <c r="DT15" s="37"/>
      <c r="DU15" s="38"/>
      <c r="DV15" s="37"/>
      <c r="DW15" s="36"/>
      <c r="DX15" s="37"/>
      <c r="DY15" s="36"/>
      <c r="DZ15" s="37"/>
      <c r="EA15" s="36"/>
      <c r="EB15" s="37"/>
      <c r="EC15" s="38"/>
      <c r="ED15" s="37"/>
      <c r="EE15" s="36"/>
      <c r="EF15" s="37"/>
      <c r="EG15" s="36"/>
      <c r="EH15" s="37"/>
      <c r="EI15" s="36"/>
      <c r="EJ15" s="37"/>
      <c r="EK15" s="38"/>
      <c r="EL15" s="37"/>
      <c r="EM15" s="36"/>
      <c r="EN15" s="37"/>
      <c r="EO15" s="36"/>
      <c r="EP15" s="37"/>
      <c r="EQ15" s="36"/>
      <c r="ER15" s="37"/>
      <c r="ES15" s="38"/>
      <c r="ET15" s="37"/>
      <c r="EU15" s="36"/>
      <c r="EV15" s="37"/>
      <c r="EW15" s="36"/>
      <c r="EX15" s="37"/>
      <c r="EY15" s="36"/>
      <c r="EZ15" s="37"/>
      <c r="FA15" s="38"/>
      <c r="FB15" s="37"/>
      <c r="FC15" s="36"/>
      <c r="FD15" s="37"/>
      <c r="FE15" s="36"/>
      <c r="FF15" s="37"/>
      <c r="FG15" s="36"/>
      <c r="FH15" s="37"/>
      <c r="FI15" s="38"/>
      <c r="FJ15" s="37"/>
      <c r="FK15" s="36"/>
      <c r="FL15" s="37"/>
      <c r="FM15" s="36"/>
      <c r="FN15" s="37"/>
      <c r="FO15" s="36"/>
      <c r="FP15" s="37"/>
      <c r="FQ15" s="38"/>
      <c r="FR15" s="37"/>
      <c r="FS15" s="36"/>
      <c r="FT15" s="37"/>
      <c r="FU15" s="36"/>
      <c r="FV15" s="37"/>
      <c r="FW15" s="36"/>
      <c r="FX15" s="37"/>
      <c r="FY15" s="38"/>
      <c r="FZ15" s="37"/>
      <c r="GA15" s="36"/>
      <c r="GB15" s="37"/>
      <c r="GC15" s="36"/>
      <c r="GD15" s="37"/>
      <c r="GE15" s="36"/>
      <c r="GF15" s="37"/>
      <c r="GG15" s="38"/>
      <c r="GH15" s="37"/>
      <c r="GI15" s="36"/>
      <c r="GJ15" s="37"/>
      <c r="GK15" s="36"/>
      <c r="GL15" s="37"/>
      <c r="GM15" s="36"/>
      <c r="GN15" s="37"/>
      <c r="GO15" s="38"/>
      <c r="GP15" s="37"/>
      <c r="GQ15" s="36"/>
      <c r="GR15" s="37"/>
      <c r="GS15" s="36"/>
      <c r="GT15" s="37"/>
      <c r="GU15" s="36"/>
      <c r="GV15" s="37"/>
      <c r="GW15" s="38"/>
      <c r="GX15" s="37"/>
      <c r="GY15" s="36"/>
      <c r="GZ15" s="37"/>
      <c r="HA15" s="36"/>
      <c r="HB15" s="37"/>
      <c r="HC15" s="36"/>
      <c r="HD15" s="37"/>
      <c r="HE15" s="38"/>
      <c r="HF15" s="37"/>
      <c r="HG15" s="36"/>
      <c r="HH15" s="37"/>
      <c r="HI15" s="36"/>
      <c r="HJ15" s="37"/>
      <c r="HK15" s="36"/>
      <c r="HL15" s="37"/>
      <c r="HM15" s="38"/>
      <c r="HN15" s="37"/>
      <c r="HO15" s="36"/>
      <c r="HP15" s="37"/>
      <c r="HQ15" s="36"/>
      <c r="HR15" s="37"/>
      <c r="HS15" s="36"/>
      <c r="HT15" s="37"/>
      <c r="HU15" s="38"/>
      <c r="HV15" s="37"/>
      <c r="HW15" s="36"/>
      <c r="HX15" s="37"/>
      <c r="HY15" s="36"/>
      <c r="HZ15" s="37"/>
      <c r="IA15" s="36"/>
      <c r="IB15" s="37"/>
      <c r="IC15" s="38"/>
      <c r="ID15" s="37"/>
      <c r="IE15" s="36"/>
      <c r="IF15" s="37"/>
      <c r="IG15" s="36"/>
      <c r="IH15" s="37"/>
      <c r="II15" s="36"/>
      <c r="IJ15" s="37"/>
      <c r="IK15" s="38"/>
      <c r="IL15" s="37"/>
      <c r="IM15" s="36"/>
      <c r="IN15" s="37"/>
      <c r="IO15" s="36"/>
      <c r="IP15" s="37"/>
      <c r="IQ15" s="36"/>
      <c r="IR15" s="37"/>
      <c r="IS15" s="38"/>
      <c r="IT15" s="37"/>
      <c r="IU15" s="36"/>
      <c r="IV15" s="37"/>
      <c r="IW15" s="36"/>
      <c r="IX15" s="37"/>
      <c r="IY15" s="36"/>
      <c r="IZ15" s="37"/>
      <c r="JA15" s="38"/>
      <c r="JB15" s="37"/>
      <c r="JC15" s="36">
        <v>1</v>
      </c>
      <c r="JD15" s="37">
        <f t="shared" ref="JD15:JD18" si="141">JC15*E15</f>
        <v>8.1999999999999993</v>
      </c>
      <c r="JE15" s="36"/>
      <c r="JF15" s="37"/>
      <c r="JG15" s="36"/>
      <c r="JH15" s="37"/>
      <c r="JI15" s="38">
        <f t="shared" si="139"/>
        <v>1</v>
      </c>
      <c r="JJ15" s="37">
        <f t="shared" si="139"/>
        <v>8.1999999999999993</v>
      </c>
      <c r="JK15" s="38">
        <f t="shared" si="140"/>
        <v>1</v>
      </c>
      <c r="JL15" s="37">
        <f t="shared" si="140"/>
        <v>8.1999999999999993</v>
      </c>
      <c r="JM15" s="38">
        <f t="shared" si="140"/>
        <v>0</v>
      </c>
      <c r="JN15" s="37">
        <f t="shared" si="140"/>
        <v>0</v>
      </c>
      <c r="JO15" s="38">
        <f t="shared" si="140"/>
        <v>0</v>
      </c>
      <c r="JP15" s="37">
        <f t="shared" si="140"/>
        <v>0</v>
      </c>
      <c r="JQ15" s="38">
        <f t="shared" si="140"/>
        <v>1</v>
      </c>
      <c r="JR15" s="37">
        <f t="shared" si="140"/>
        <v>8.1999999999999993</v>
      </c>
      <c r="JS15" s="39"/>
    </row>
    <row r="16" spans="1:280" ht="16.5" x14ac:dyDescent="0.25">
      <c r="A16" s="48" t="s">
        <v>76</v>
      </c>
      <c r="B16" s="34" t="s">
        <v>77</v>
      </c>
      <c r="C16" s="49" t="s">
        <v>78</v>
      </c>
      <c r="D16" s="49" t="s">
        <v>72</v>
      </c>
      <c r="E16" s="48">
        <v>56</v>
      </c>
      <c r="F16" s="35" t="s">
        <v>55</v>
      </c>
      <c r="G16" s="36"/>
      <c r="H16" s="37"/>
      <c r="I16" s="36"/>
      <c r="J16" s="37"/>
      <c r="K16" s="36"/>
      <c r="L16" s="37"/>
      <c r="M16" s="38"/>
      <c r="N16" s="37"/>
      <c r="O16" s="36"/>
      <c r="P16" s="37"/>
      <c r="Q16" s="36"/>
      <c r="R16" s="37"/>
      <c r="S16" s="36"/>
      <c r="T16" s="37"/>
      <c r="U16" s="38"/>
      <c r="V16" s="37"/>
      <c r="W16" s="36"/>
      <c r="X16" s="37"/>
      <c r="Y16" s="36"/>
      <c r="Z16" s="37"/>
      <c r="AA16" s="36"/>
      <c r="AB16" s="37"/>
      <c r="AC16" s="38"/>
      <c r="AD16" s="37"/>
      <c r="AE16" s="36"/>
      <c r="AF16" s="37"/>
      <c r="AG16" s="36"/>
      <c r="AH16" s="37"/>
      <c r="AI16" s="36"/>
      <c r="AJ16" s="37"/>
      <c r="AK16" s="38"/>
      <c r="AL16" s="37"/>
      <c r="AM16" s="36"/>
      <c r="AN16" s="37"/>
      <c r="AO16" s="36"/>
      <c r="AP16" s="37"/>
      <c r="AQ16" s="36"/>
      <c r="AR16" s="37"/>
      <c r="AS16" s="38"/>
      <c r="AT16" s="37"/>
      <c r="AU16" s="36"/>
      <c r="AV16" s="37"/>
      <c r="AW16" s="36"/>
      <c r="AX16" s="37"/>
      <c r="AY16" s="36"/>
      <c r="AZ16" s="37"/>
      <c r="BA16" s="38"/>
      <c r="BB16" s="37"/>
      <c r="BC16" s="36"/>
      <c r="BD16" s="37"/>
      <c r="BE16" s="36"/>
      <c r="BF16" s="37"/>
      <c r="BG16" s="36"/>
      <c r="BH16" s="37"/>
      <c r="BI16" s="38"/>
      <c r="BJ16" s="37"/>
      <c r="BK16" s="36"/>
      <c r="BL16" s="37"/>
      <c r="BM16" s="36"/>
      <c r="BN16" s="37"/>
      <c r="BO16" s="36"/>
      <c r="BP16" s="37"/>
      <c r="BQ16" s="38"/>
      <c r="BR16" s="37"/>
      <c r="BS16" s="36"/>
      <c r="BT16" s="37"/>
      <c r="BU16" s="36"/>
      <c r="BV16" s="37"/>
      <c r="BW16" s="36"/>
      <c r="BX16" s="37"/>
      <c r="BY16" s="38"/>
      <c r="BZ16" s="37"/>
      <c r="CA16" s="36"/>
      <c r="CB16" s="37"/>
      <c r="CC16" s="36"/>
      <c r="CD16" s="37"/>
      <c r="CE16" s="36"/>
      <c r="CF16" s="37"/>
      <c r="CG16" s="38"/>
      <c r="CH16" s="37"/>
      <c r="CI16" s="36"/>
      <c r="CJ16" s="37"/>
      <c r="CK16" s="36"/>
      <c r="CL16" s="37"/>
      <c r="CM16" s="36"/>
      <c r="CN16" s="37"/>
      <c r="CO16" s="38"/>
      <c r="CP16" s="37"/>
      <c r="CQ16" s="36"/>
      <c r="CR16" s="37"/>
      <c r="CS16" s="36"/>
      <c r="CT16" s="37"/>
      <c r="CU16" s="36"/>
      <c r="CV16" s="37"/>
      <c r="CW16" s="38"/>
      <c r="CX16" s="37"/>
      <c r="CY16" s="36"/>
      <c r="CZ16" s="37"/>
      <c r="DA16" s="36"/>
      <c r="DB16" s="37"/>
      <c r="DC16" s="36"/>
      <c r="DD16" s="37"/>
      <c r="DE16" s="38"/>
      <c r="DF16" s="37"/>
      <c r="DG16" s="36"/>
      <c r="DH16" s="37"/>
      <c r="DI16" s="36"/>
      <c r="DJ16" s="37"/>
      <c r="DK16" s="36"/>
      <c r="DL16" s="37"/>
      <c r="DM16" s="38"/>
      <c r="DN16" s="37"/>
      <c r="DO16" s="36"/>
      <c r="DP16" s="37"/>
      <c r="DQ16" s="36"/>
      <c r="DR16" s="37"/>
      <c r="DS16" s="36"/>
      <c r="DT16" s="37"/>
      <c r="DU16" s="38"/>
      <c r="DV16" s="37"/>
      <c r="DW16" s="36"/>
      <c r="DX16" s="37"/>
      <c r="DY16" s="36"/>
      <c r="DZ16" s="37"/>
      <c r="EA16" s="36"/>
      <c r="EB16" s="37"/>
      <c r="EC16" s="38"/>
      <c r="ED16" s="37"/>
      <c r="EE16" s="36"/>
      <c r="EF16" s="37"/>
      <c r="EG16" s="36"/>
      <c r="EH16" s="37"/>
      <c r="EI16" s="36"/>
      <c r="EJ16" s="37"/>
      <c r="EK16" s="38"/>
      <c r="EL16" s="37"/>
      <c r="EM16" s="36"/>
      <c r="EN16" s="37"/>
      <c r="EO16" s="36"/>
      <c r="EP16" s="37"/>
      <c r="EQ16" s="36"/>
      <c r="ER16" s="37"/>
      <c r="ES16" s="38"/>
      <c r="ET16" s="37"/>
      <c r="EU16" s="36"/>
      <c r="EV16" s="37"/>
      <c r="EW16" s="36"/>
      <c r="EX16" s="37"/>
      <c r="EY16" s="36"/>
      <c r="EZ16" s="37"/>
      <c r="FA16" s="38"/>
      <c r="FB16" s="37"/>
      <c r="FC16" s="36"/>
      <c r="FD16" s="37"/>
      <c r="FE16" s="36"/>
      <c r="FF16" s="37"/>
      <c r="FG16" s="36"/>
      <c r="FH16" s="37"/>
      <c r="FI16" s="38"/>
      <c r="FJ16" s="37"/>
      <c r="FK16" s="36"/>
      <c r="FL16" s="37"/>
      <c r="FM16" s="36"/>
      <c r="FN16" s="37"/>
      <c r="FO16" s="36"/>
      <c r="FP16" s="37"/>
      <c r="FQ16" s="38"/>
      <c r="FR16" s="37"/>
      <c r="FS16" s="36"/>
      <c r="FT16" s="37"/>
      <c r="FU16" s="36"/>
      <c r="FV16" s="37"/>
      <c r="FW16" s="36"/>
      <c r="FX16" s="37"/>
      <c r="FY16" s="38"/>
      <c r="FZ16" s="37"/>
      <c r="GA16" s="36"/>
      <c r="GB16" s="37"/>
      <c r="GC16" s="36"/>
      <c r="GD16" s="37"/>
      <c r="GE16" s="36"/>
      <c r="GF16" s="37"/>
      <c r="GG16" s="38"/>
      <c r="GH16" s="37"/>
      <c r="GI16" s="36"/>
      <c r="GJ16" s="37"/>
      <c r="GK16" s="36"/>
      <c r="GL16" s="37"/>
      <c r="GM16" s="36"/>
      <c r="GN16" s="37"/>
      <c r="GO16" s="38"/>
      <c r="GP16" s="37"/>
      <c r="GQ16" s="36"/>
      <c r="GR16" s="37"/>
      <c r="GS16" s="36"/>
      <c r="GT16" s="37"/>
      <c r="GU16" s="36"/>
      <c r="GV16" s="37"/>
      <c r="GW16" s="38"/>
      <c r="GX16" s="37"/>
      <c r="GY16" s="36"/>
      <c r="GZ16" s="37"/>
      <c r="HA16" s="36"/>
      <c r="HB16" s="37"/>
      <c r="HC16" s="36"/>
      <c r="HD16" s="37"/>
      <c r="HE16" s="38"/>
      <c r="HF16" s="37"/>
      <c r="HG16" s="36"/>
      <c r="HH16" s="37"/>
      <c r="HI16" s="36"/>
      <c r="HJ16" s="37"/>
      <c r="HK16" s="36"/>
      <c r="HL16" s="37"/>
      <c r="HM16" s="38"/>
      <c r="HN16" s="37"/>
      <c r="HO16" s="36"/>
      <c r="HP16" s="37"/>
      <c r="HQ16" s="36"/>
      <c r="HR16" s="37"/>
      <c r="HS16" s="36"/>
      <c r="HT16" s="37"/>
      <c r="HU16" s="38"/>
      <c r="HV16" s="37"/>
      <c r="HW16" s="36"/>
      <c r="HX16" s="37"/>
      <c r="HY16" s="36"/>
      <c r="HZ16" s="37"/>
      <c r="IA16" s="36"/>
      <c r="IB16" s="37"/>
      <c r="IC16" s="38"/>
      <c r="ID16" s="37"/>
      <c r="IE16" s="36"/>
      <c r="IF16" s="37"/>
      <c r="IG16" s="36"/>
      <c r="IH16" s="37"/>
      <c r="II16" s="36"/>
      <c r="IJ16" s="37"/>
      <c r="IK16" s="38"/>
      <c r="IL16" s="37"/>
      <c r="IM16" s="36"/>
      <c r="IN16" s="37"/>
      <c r="IO16" s="36"/>
      <c r="IP16" s="37"/>
      <c r="IQ16" s="36"/>
      <c r="IR16" s="37"/>
      <c r="IS16" s="38"/>
      <c r="IT16" s="37"/>
      <c r="IU16" s="36"/>
      <c r="IV16" s="37"/>
      <c r="IW16" s="36"/>
      <c r="IX16" s="37"/>
      <c r="IY16" s="36"/>
      <c r="IZ16" s="37"/>
      <c r="JA16" s="38"/>
      <c r="JB16" s="37"/>
      <c r="JC16" s="36">
        <v>1</v>
      </c>
      <c r="JD16" s="37">
        <f t="shared" si="141"/>
        <v>56</v>
      </c>
      <c r="JE16" s="36"/>
      <c r="JF16" s="37"/>
      <c r="JG16" s="36"/>
      <c r="JH16" s="37"/>
      <c r="JI16" s="38">
        <f t="shared" si="139"/>
        <v>1</v>
      </c>
      <c r="JJ16" s="37">
        <f t="shared" si="139"/>
        <v>56</v>
      </c>
      <c r="JK16" s="38">
        <f t="shared" si="140"/>
        <v>1</v>
      </c>
      <c r="JL16" s="37">
        <f t="shared" si="140"/>
        <v>56</v>
      </c>
      <c r="JM16" s="38">
        <f t="shared" si="140"/>
        <v>0</v>
      </c>
      <c r="JN16" s="37">
        <f t="shared" si="140"/>
        <v>0</v>
      </c>
      <c r="JO16" s="38">
        <f t="shared" si="140"/>
        <v>0</v>
      </c>
      <c r="JP16" s="37">
        <f t="shared" si="140"/>
        <v>0</v>
      </c>
      <c r="JQ16" s="38">
        <f t="shared" si="140"/>
        <v>1</v>
      </c>
      <c r="JR16" s="37">
        <f t="shared" si="140"/>
        <v>56</v>
      </c>
      <c r="JS16" s="39"/>
    </row>
    <row r="17" spans="1:279" ht="33" x14ac:dyDescent="0.25">
      <c r="A17" s="48" t="s">
        <v>79</v>
      </c>
      <c r="B17" s="34" t="s">
        <v>80</v>
      </c>
      <c r="C17" s="49" t="s">
        <v>81</v>
      </c>
      <c r="D17" s="49" t="s">
        <v>72</v>
      </c>
      <c r="E17" s="48">
        <v>5</v>
      </c>
      <c r="F17" s="35" t="s">
        <v>55</v>
      </c>
      <c r="G17" s="36"/>
      <c r="H17" s="37"/>
      <c r="I17" s="36"/>
      <c r="J17" s="37"/>
      <c r="K17" s="36"/>
      <c r="L17" s="37"/>
      <c r="M17" s="38"/>
      <c r="N17" s="37"/>
      <c r="O17" s="36"/>
      <c r="P17" s="37"/>
      <c r="Q17" s="36"/>
      <c r="R17" s="37"/>
      <c r="S17" s="36"/>
      <c r="T17" s="37"/>
      <c r="U17" s="38"/>
      <c r="V17" s="37"/>
      <c r="W17" s="36"/>
      <c r="X17" s="37"/>
      <c r="Y17" s="36"/>
      <c r="Z17" s="37"/>
      <c r="AA17" s="36"/>
      <c r="AB17" s="37"/>
      <c r="AC17" s="38"/>
      <c r="AD17" s="37"/>
      <c r="AE17" s="36"/>
      <c r="AF17" s="37"/>
      <c r="AG17" s="36"/>
      <c r="AH17" s="37"/>
      <c r="AI17" s="36"/>
      <c r="AJ17" s="37"/>
      <c r="AK17" s="38"/>
      <c r="AL17" s="37"/>
      <c r="AM17" s="36"/>
      <c r="AN17" s="37"/>
      <c r="AO17" s="36"/>
      <c r="AP17" s="37"/>
      <c r="AQ17" s="36"/>
      <c r="AR17" s="37"/>
      <c r="AS17" s="38"/>
      <c r="AT17" s="37"/>
      <c r="AU17" s="36"/>
      <c r="AV17" s="37"/>
      <c r="AW17" s="36"/>
      <c r="AX17" s="37"/>
      <c r="AY17" s="36"/>
      <c r="AZ17" s="37"/>
      <c r="BA17" s="38"/>
      <c r="BB17" s="37"/>
      <c r="BC17" s="36"/>
      <c r="BD17" s="37"/>
      <c r="BE17" s="36"/>
      <c r="BF17" s="37"/>
      <c r="BG17" s="36"/>
      <c r="BH17" s="37"/>
      <c r="BI17" s="38"/>
      <c r="BJ17" s="37"/>
      <c r="BK17" s="36"/>
      <c r="BL17" s="37"/>
      <c r="BM17" s="36"/>
      <c r="BN17" s="37"/>
      <c r="BO17" s="36"/>
      <c r="BP17" s="37"/>
      <c r="BQ17" s="38"/>
      <c r="BR17" s="37"/>
      <c r="BS17" s="36"/>
      <c r="BT17" s="37"/>
      <c r="BU17" s="36"/>
      <c r="BV17" s="37"/>
      <c r="BW17" s="36"/>
      <c r="BX17" s="37"/>
      <c r="BY17" s="38"/>
      <c r="BZ17" s="37"/>
      <c r="CA17" s="36"/>
      <c r="CB17" s="37"/>
      <c r="CC17" s="36"/>
      <c r="CD17" s="37"/>
      <c r="CE17" s="36"/>
      <c r="CF17" s="37"/>
      <c r="CG17" s="38"/>
      <c r="CH17" s="37"/>
      <c r="CI17" s="36"/>
      <c r="CJ17" s="37"/>
      <c r="CK17" s="36"/>
      <c r="CL17" s="37"/>
      <c r="CM17" s="36"/>
      <c r="CN17" s="37"/>
      <c r="CO17" s="38"/>
      <c r="CP17" s="37"/>
      <c r="CQ17" s="36"/>
      <c r="CR17" s="37"/>
      <c r="CS17" s="36"/>
      <c r="CT17" s="37"/>
      <c r="CU17" s="36"/>
      <c r="CV17" s="37"/>
      <c r="CW17" s="38"/>
      <c r="CX17" s="37"/>
      <c r="CY17" s="36"/>
      <c r="CZ17" s="37"/>
      <c r="DA17" s="36"/>
      <c r="DB17" s="37"/>
      <c r="DC17" s="36"/>
      <c r="DD17" s="37"/>
      <c r="DE17" s="38"/>
      <c r="DF17" s="37"/>
      <c r="DG17" s="36"/>
      <c r="DH17" s="37"/>
      <c r="DI17" s="36"/>
      <c r="DJ17" s="37"/>
      <c r="DK17" s="36"/>
      <c r="DL17" s="37"/>
      <c r="DM17" s="38"/>
      <c r="DN17" s="37"/>
      <c r="DO17" s="36"/>
      <c r="DP17" s="37"/>
      <c r="DQ17" s="36"/>
      <c r="DR17" s="37"/>
      <c r="DS17" s="36"/>
      <c r="DT17" s="37"/>
      <c r="DU17" s="38"/>
      <c r="DV17" s="37"/>
      <c r="DW17" s="36"/>
      <c r="DX17" s="37"/>
      <c r="DY17" s="36"/>
      <c r="DZ17" s="37"/>
      <c r="EA17" s="36"/>
      <c r="EB17" s="37"/>
      <c r="EC17" s="38"/>
      <c r="ED17" s="37"/>
      <c r="EE17" s="36"/>
      <c r="EF17" s="37"/>
      <c r="EG17" s="36"/>
      <c r="EH17" s="37"/>
      <c r="EI17" s="36"/>
      <c r="EJ17" s="37"/>
      <c r="EK17" s="38"/>
      <c r="EL17" s="37"/>
      <c r="EM17" s="36"/>
      <c r="EN17" s="37"/>
      <c r="EO17" s="36"/>
      <c r="EP17" s="37"/>
      <c r="EQ17" s="36"/>
      <c r="ER17" s="37"/>
      <c r="ES17" s="38"/>
      <c r="ET17" s="37"/>
      <c r="EU17" s="36"/>
      <c r="EV17" s="37"/>
      <c r="EW17" s="36"/>
      <c r="EX17" s="37"/>
      <c r="EY17" s="36"/>
      <c r="EZ17" s="37"/>
      <c r="FA17" s="38"/>
      <c r="FB17" s="37"/>
      <c r="FC17" s="36"/>
      <c r="FD17" s="37"/>
      <c r="FE17" s="36"/>
      <c r="FF17" s="37"/>
      <c r="FG17" s="36"/>
      <c r="FH17" s="37"/>
      <c r="FI17" s="38"/>
      <c r="FJ17" s="37"/>
      <c r="FK17" s="36"/>
      <c r="FL17" s="37"/>
      <c r="FM17" s="36"/>
      <c r="FN17" s="37"/>
      <c r="FO17" s="36"/>
      <c r="FP17" s="37"/>
      <c r="FQ17" s="38"/>
      <c r="FR17" s="37"/>
      <c r="FS17" s="36"/>
      <c r="FT17" s="37"/>
      <c r="FU17" s="36"/>
      <c r="FV17" s="37"/>
      <c r="FW17" s="36"/>
      <c r="FX17" s="37"/>
      <c r="FY17" s="38"/>
      <c r="FZ17" s="37"/>
      <c r="GA17" s="36"/>
      <c r="GB17" s="37"/>
      <c r="GC17" s="36"/>
      <c r="GD17" s="37"/>
      <c r="GE17" s="36"/>
      <c r="GF17" s="37"/>
      <c r="GG17" s="38"/>
      <c r="GH17" s="37"/>
      <c r="GI17" s="36"/>
      <c r="GJ17" s="37"/>
      <c r="GK17" s="36"/>
      <c r="GL17" s="37"/>
      <c r="GM17" s="36"/>
      <c r="GN17" s="37"/>
      <c r="GO17" s="38"/>
      <c r="GP17" s="37"/>
      <c r="GQ17" s="36"/>
      <c r="GR17" s="37"/>
      <c r="GS17" s="36"/>
      <c r="GT17" s="37"/>
      <c r="GU17" s="36"/>
      <c r="GV17" s="37"/>
      <c r="GW17" s="38"/>
      <c r="GX17" s="37"/>
      <c r="GY17" s="36"/>
      <c r="GZ17" s="37"/>
      <c r="HA17" s="36"/>
      <c r="HB17" s="37"/>
      <c r="HC17" s="36"/>
      <c r="HD17" s="37"/>
      <c r="HE17" s="38"/>
      <c r="HF17" s="37"/>
      <c r="HG17" s="36"/>
      <c r="HH17" s="37"/>
      <c r="HI17" s="36"/>
      <c r="HJ17" s="37"/>
      <c r="HK17" s="36"/>
      <c r="HL17" s="37"/>
      <c r="HM17" s="38"/>
      <c r="HN17" s="37"/>
      <c r="HO17" s="36"/>
      <c r="HP17" s="37"/>
      <c r="HQ17" s="36"/>
      <c r="HR17" s="37"/>
      <c r="HS17" s="36"/>
      <c r="HT17" s="37"/>
      <c r="HU17" s="38"/>
      <c r="HV17" s="37"/>
      <c r="HW17" s="36"/>
      <c r="HX17" s="37"/>
      <c r="HY17" s="36"/>
      <c r="HZ17" s="37"/>
      <c r="IA17" s="36"/>
      <c r="IB17" s="37"/>
      <c r="IC17" s="38"/>
      <c r="ID17" s="37"/>
      <c r="IE17" s="36"/>
      <c r="IF17" s="37"/>
      <c r="IG17" s="36"/>
      <c r="IH17" s="37"/>
      <c r="II17" s="36"/>
      <c r="IJ17" s="37"/>
      <c r="IK17" s="38"/>
      <c r="IL17" s="37"/>
      <c r="IM17" s="36"/>
      <c r="IN17" s="37"/>
      <c r="IO17" s="36"/>
      <c r="IP17" s="37"/>
      <c r="IQ17" s="36"/>
      <c r="IR17" s="37"/>
      <c r="IS17" s="38"/>
      <c r="IT17" s="37"/>
      <c r="IU17" s="36"/>
      <c r="IV17" s="37"/>
      <c r="IW17" s="36"/>
      <c r="IX17" s="37"/>
      <c r="IY17" s="36"/>
      <c r="IZ17" s="37"/>
      <c r="JA17" s="38"/>
      <c r="JB17" s="37"/>
      <c r="JC17" s="36">
        <v>1</v>
      </c>
      <c r="JD17" s="37">
        <f t="shared" si="141"/>
        <v>5</v>
      </c>
      <c r="JE17" s="36"/>
      <c r="JF17" s="37"/>
      <c r="JG17" s="36"/>
      <c r="JH17" s="37"/>
      <c r="JI17" s="38">
        <f t="shared" si="139"/>
        <v>1</v>
      </c>
      <c r="JJ17" s="37">
        <f t="shared" si="139"/>
        <v>5</v>
      </c>
      <c r="JK17" s="38">
        <f t="shared" si="140"/>
        <v>1</v>
      </c>
      <c r="JL17" s="37">
        <f t="shared" si="140"/>
        <v>5</v>
      </c>
      <c r="JM17" s="38">
        <f t="shared" si="140"/>
        <v>0</v>
      </c>
      <c r="JN17" s="37">
        <f t="shared" si="140"/>
        <v>0</v>
      </c>
      <c r="JO17" s="38">
        <f t="shared" si="140"/>
        <v>0</v>
      </c>
      <c r="JP17" s="37">
        <f t="shared" si="140"/>
        <v>0</v>
      </c>
      <c r="JQ17" s="38">
        <f t="shared" si="140"/>
        <v>1</v>
      </c>
      <c r="JR17" s="37">
        <f t="shared" si="140"/>
        <v>5</v>
      </c>
      <c r="JS17" s="39"/>
    </row>
    <row r="18" spans="1:279" ht="33" x14ac:dyDescent="0.25">
      <c r="A18" s="48" t="s">
        <v>82</v>
      </c>
      <c r="B18" s="34" t="s">
        <v>83</v>
      </c>
      <c r="C18" s="49" t="s">
        <v>84</v>
      </c>
      <c r="D18" s="49" t="s">
        <v>72</v>
      </c>
      <c r="E18" s="48">
        <v>30.8</v>
      </c>
      <c r="F18" s="35" t="s">
        <v>55</v>
      </c>
      <c r="G18" s="36"/>
      <c r="H18" s="37"/>
      <c r="I18" s="36"/>
      <c r="J18" s="37"/>
      <c r="K18" s="36"/>
      <c r="L18" s="37"/>
      <c r="M18" s="38"/>
      <c r="N18" s="37"/>
      <c r="O18" s="36"/>
      <c r="P18" s="37"/>
      <c r="Q18" s="36"/>
      <c r="R18" s="37"/>
      <c r="S18" s="36"/>
      <c r="T18" s="37"/>
      <c r="U18" s="38"/>
      <c r="V18" s="37"/>
      <c r="W18" s="36"/>
      <c r="X18" s="37"/>
      <c r="Y18" s="36"/>
      <c r="Z18" s="37"/>
      <c r="AA18" s="36"/>
      <c r="AB18" s="37"/>
      <c r="AC18" s="38"/>
      <c r="AD18" s="37"/>
      <c r="AE18" s="36"/>
      <c r="AF18" s="37"/>
      <c r="AG18" s="36"/>
      <c r="AH18" s="37"/>
      <c r="AI18" s="36"/>
      <c r="AJ18" s="37"/>
      <c r="AK18" s="38"/>
      <c r="AL18" s="37"/>
      <c r="AM18" s="36"/>
      <c r="AN18" s="37"/>
      <c r="AO18" s="36"/>
      <c r="AP18" s="37"/>
      <c r="AQ18" s="36"/>
      <c r="AR18" s="37"/>
      <c r="AS18" s="38"/>
      <c r="AT18" s="37"/>
      <c r="AU18" s="36"/>
      <c r="AV18" s="37"/>
      <c r="AW18" s="36"/>
      <c r="AX18" s="37"/>
      <c r="AY18" s="36"/>
      <c r="AZ18" s="37"/>
      <c r="BA18" s="38"/>
      <c r="BB18" s="37"/>
      <c r="BC18" s="36"/>
      <c r="BD18" s="37"/>
      <c r="BE18" s="36"/>
      <c r="BF18" s="37"/>
      <c r="BG18" s="36"/>
      <c r="BH18" s="37"/>
      <c r="BI18" s="38"/>
      <c r="BJ18" s="37"/>
      <c r="BK18" s="36"/>
      <c r="BL18" s="37"/>
      <c r="BM18" s="36"/>
      <c r="BN18" s="37"/>
      <c r="BO18" s="36"/>
      <c r="BP18" s="37"/>
      <c r="BQ18" s="38"/>
      <c r="BR18" s="37"/>
      <c r="BS18" s="36"/>
      <c r="BT18" s="37"/>
      <c r="BU18" s="36"/>
      <c r="BV18" s="37"/>
      <c r="BW18" s="36"/>
      <c r="BX18" s="37"/>
      <c r="BY18" s="38"/>
      <c r="BZ18" s="37"/>
      <c r="CA18" s="36"/>
      <c r="CB18" s="37"/>
      <c r="CC18" s="36"/>
      <c r="CD18" s="37"/>
      <c r="CE18" s="36"/>
      <c r="CF18" s="37"/>
      <c r="CG18" s="38"/>
      <c r="CH18" s="37"/>
      <c r="CI18" s="36"/>
      <c r="CJ18" s="37"/>
      <c r="CK18" s="36"/>
      <c r="CL18" s="37"/>
      <c r="CM18" s="36"/>
      <c r="CN18" s="37"/>
      <c r="CO18" s="38"/>
      <c r="CP18" s="37"/>
      <c r="CQ18" s="36"/>
      <c r="CR18" s="37"/>
      <c r="CS18" s="36"/>
      <c r="CT18" s="37"/>
      <c r="CU18" s="36"/>
      <c r="CV18" s="37"/>
      <c r="CW18" s="38"/>
      <c r="CX18" s="37"/>
      <c r="CY18" s="36"/>
      <c r="CZ18" s="37"/>
      <c r="DA18" s="36"/>
      <c r="DB18" s="37"/>
      <c r="DC18" s="36"/>
      <c r="DD18" s="37"/>
      <c r="DE18" s="38"/>
      <c r="DF18" s="37"/>
      <c r="DG18" s="36"/>
      <c r="DH18" s="37"/>
      <c r="DI18" s="36"/>
      <c r="DJ18" s="37"/>
      <c r="DK18" s="36"/>
      <c r="DL18" s="37"/>
      <c r="DM18" s="38"/>
      <c r="DN18" s="37"/>
      <c r="DO18" s="36"/>
      <c r="DP18" s="37"/>
      <c r="DQ18" s="36"/>
      <c r="DR18" s="37"/>
      <c r="DS18" s="36"/>
      <c r="DT18" s="37"/>
      <c r="DU18" s="38"/>
      <c r="DV18" s="37"/>
      <c r="DW18" s="36"/>
      <c r="DX18" s="37"/>
      <c r="DY18" s="36"/>
      <c r="DZ18" s="37"/>
      <c r="EA18" s="36"/>
      <c r="EB18" s="37"/>
      <c r="EC18" s="38"/>
      <c r="ED18" s="37"/>
      <c r="EE18" s="36"/>
      <c r="EF18" s="37"/>
      <c r="EG18" s="36"/>
      <c r="EH18" s="37"/>
      <c r="EI18" s="36"/>
      <c r="EJ18" s="37"/>
      <c r="EK18" s="38"/>
      <c r="EL18" s="37"/>
      <c r="EM18" s="36"/>
      <c r="EN18" s="37"/>
      <c r="EO18" s="36"/>
      <c r="EP18" s="37"/>
      <c r="EQ18" s="36"/>
      <c r="ER18" s="37"/>
      <c r="ES18" s="38"/>
      <c r="ET18" s="37"/>
      <c r="EU18" s="36"/>
      <c r="EV18" s="37"/>
      <c r="EW18" s="36"/>
      <c r="EX18" s="37"/>
      <c r="EY18" s="36"/>
      <c r="EZ18" s="37"/>
      <c r="FA18" s="38"/>
      <c r="FB18" s="37"/>
      <c r="FC18" s="36"/>
      <c r="FD18" s="37"/>
      <c r="FE18" s="36"/>
      <c r="FF18" s="37"/>
      <c r="FG18" s="36"/>
      <c r="FH18" s="37"/>
      <c r="FI18" s="38"/>
      <c r="FJ18" s="37"/>
      <c r="FK18" s="36"/>
      <c r="FL18" s="37"/>
      <c r="FM18" s="36"/>
      <c r="FN18" s="37"/>
      <c r="FO18" s="36"/>
      <c r="FP18" s="37"/>
      <c r="FQ18" s="38"/>
      <c r="FR18" s="37"/>
      <c r="FS18" s="36"/>
      <c r="FT18" s="37"/>
      <c r="FU18" s="36"/>
      <c r="FV18" s="37"/>
      <c r="FW18" s="36"/>
      <c r="FX18" s="37"/>
      <c r="FY18" s="38"/>
      <c r="FZ18" s="37"/>
      <c r="GA18" s="36"/>
      <c r="GB18" s="37"/>
      <c r="GC18" s="36"/>
      <c r="GD18" s="37"/>
      <c r="GE18" s="36"/>
      <c r="GF18" s="37"/>
      <c r="GG18" s="38"/>
      <c r="GH18" s="37"/>
      <c r="GI18" s="36"/>
      <c r="GJ18" s="37"/>
      <c r="GK18" s="36"/>
      <c r="GL18" s="37"/>
      <c r="GM18" s="36"/>
      <c r="GN18" s="37"/>
      <c r="GO18" s="38"/>
      <c r="GP18" s="37"/>
      <c r="GQ18" s="36"/>
      <c r="GR18" s="37"/>
      <c r="GS18" s="36"/>
      <c r="GT18" s="37"/>
      <c r="GU18" s="36"/>
      <c r="GV18" s="37"/>
      <c r="GW18" s="38"/>
      <c r="GX18" s="37"/>
      <c r="GY18" s="36"/>
      <c r="GZ18" s="37"/>
      <c r="HA18" s="36"/>
      <c r="HB18" s="37"/>
      <c r="HC18" s="36"/>
      <c r="HD18" s="37"/>
      <c r="HE18" s="38"/>
      <c r="HF18" s="37"/>
      <c r="HG18" s="36"/>
      <c r="HH18" s="37"/>
      <c r="HI18" s="36"/>
      <c r="HJ18" s="37"/>
      <c r="HK18" s="36"/>
      <c r="HL18" s="37"/>
      <c r="HM18" s="38"/>
      <c r="HN18" s="37"/>
      <c r="HO18" s="36"/>
      <c r="HP18" s="37"/>
      <c r="HQ18" s="36"/>
      <c r="HR18" s="37"/>
      <c r="HS18" s="36"/>
      <c r="HT18" s="37"/>
      <c r="HU18" s="38"/>
      <c r="HV18" s="37"/>
      <c r="HW18" s="36"/>
      <c r="HX18" s="37"/>
      <c r="HY18" s="36"/>
      <c r="HZ18" s="37"/>
      <c r="IA18" s="36"/>
      <c r="IB18" s="37"/>
      <c r="IC18" s="38"/>
      <c r="ID18" s="37"/>
      <c r="IE18" s="36"/>
      <c r="IF18" s="37"/>
      <c r="IG18" s="36"/>
      <c r="IH18" s="37"/>
      <c r="II18" s="36"/>
      <c r="IJ18" s="37"/>
      <c r="IK18" s="38"/>
      <c r="IL18" s="37"/>
      <c r="IM18" s="36"/>
      <c r="IN18" s="37"/>
      <c r="IO18" s="36"/>
      <c r="IP18" s="37"/>
      <c r="IQ18" s="36"/>
      <c r="IR18" s="37"/>
      <c r="IS18" s="38"/>
      <c r="IT18" s="37"/>
      <c r="IU18" s="36"/>
      <c r="IV18" s="37"/>
      <c r="IW18" s="36"/>
      <c r="IX18" s="37"/>
      <c r="IY18" s="36"/>
      <c r="IZ18" s="37"/>
      <c r="JA18" s="38"/>
      <c r="JB18" s="37"/>
      <c r="JC18" s="36">
        <v>1</v>
      </c>
      <c r="JD18" s="37">
        <f t="shared" si="141"/>
        <v>30.8</v>
      </c>
      <c r="JE18" s="36"/>
      <c r="JF18" s="37"/>
      <c r="JG18" s="36"/>
      <c r="JH18" s="37"/>
      <c r="JI18" s="38">
        <f t="shared" si="139"/>
        <v>1</v>
      </c>
      <c r="JJ18" s="37">
        <f t="shared" si="139"/>
        <v>30.8</v>
      </c>
      <c r="JK18" s="38">
        <f t="shared" si="140"/>
        <v>1</v>
      </c>
      <c r="JL18" s="37">
        <f t="shared" si="140"/>
        <v>30.8</v>
      </c>
      <c r="JM18" s="38">
        <f t="shared" si="140"/>
        <v>0</v>
      </c>
      <c r="JN18" s="37">
        <f t="shared" si="140"/>
        <v>0</v>
      </c>
      <c r="JO18" s="38">
        <f t="shared" si="140"/>
        <v>0</v>
      </c>
      <c r="JP18" s="37">
        <f t="shared" si="140"/>
        <v>0</v>
      </c>
      <c r="JQ18" s="38">
        <f t="shared" si="140"/>
        <v>1</v>
      </c>
      <c r="JR18" s="37">
        <f t="shared" si="140"/>
        <v>30.8</v>
      </c>
      <c r="JS18" s="39"/>
    </row>
    <row r="19" spans="1:279" s="45" customFormat="1" ht="16.5" x14ac:dyDescent="0.25">
      <c r="A19" s="41"/>
      <c r="B19" s="42" t="s">
        <v>85</v>
      </c>
      <c r="C19" s="41"/>
      <c r="D19" s="41"/>
      <c r="E19" s="43"/>
      <c r="F19" s="41"/>
      <c r="G19" s="44">
        <f>SUM(G14:G18)</f>
        <v>0</v>
      </c>
      <c r="H19" s="44">
        <f t="shared" ref="H19:BS19" si="142">SUM(H14:H18)</f>
        <v>0</v>
      </c>
      <c r="I19" s="44">
        <f t="shared" si="142"/>
        <v>0</v>
      </c>
      <c r="J19" s="44">
        <f t="shared" si="142"/>
        <v>0</v>
      </c>
      <c r="K19" s="44">
        <f t="shared" si="142"/>
        <v>0</v>
      </c>
      <c r="L19" s="44">
        <f t="shared" si="142"/>
        <v>0</v>
      </c>
      <c r="M19" s="44">
        <f t="shared" si="142"/>
        <v>0</v>
      </c>
      <c r="N19" s="44">
        <f t="shared" si="142"/>
        <v>0</v>
      </c>
      <c r="O19" s="44">
        <f t="shared" si="142"/>
        <v>0</v>
      </c>
      <c r="P19" s="44">
        <f t="shared" si="142"/>
        <v>0</v>
      </c>
      <c r="Q19" s="44">
        <f t="shared" si="142"/>
        <v>0</v>
      </c>
      <c r="R19" s="44">
        <f t="shared" si="142"/>
        <v>0</v>
      </c>
      <c r="S19" s="44">
        <f t="shared" si="142"/>
        <v>0</v>
      </c>
      <c r="T19" s="44">
        <f t="shared" si="142"/>
        <v>0</v>
      </c>
      <c r="U19" s="44">
        <f t="shared" si="142"/>
        <v>0</v>
      </c>
      <c r="V19" s="44">
        <f t="shared" si="142"/>
        <v>0</v>
      </c>
      <c r="W19" s="44">
        <f t="shared" si="142"/>
        <v>0</v>
      </c>
      <c r="X19" s="44">
        <f t="shared" si="142"/>
        <v>0</v>
      </c>
      <c r="Y19" s="44">
        <f t="shared" si="142"/>
        <v>0</v>
      </c>
      <c r="Z19" s="44">
        <f t="shared" si="142"/>
        <v>0</v>
      </c>
      <c r="AA19" s="44">
        <f t="shared" si="142"/>
        <v>0</v>
      </c>
      <c r="AB19" s="44">
        <f t="shared" si="142"/>
        <v>0</v>
      </c>
      <c r="AC19" s="44">
        <f t="shared" si="142"/>
        <v>0</v>
      </c>
      <c r="AD19" s="44">
        <f t="shared" si="142"/>
        <v>0</v>
      </c>
      <c r="AE19" s="44">
        <f t="shared" si="142"/>
        <v>0</v>
      </c>
      <c r="AF19" s="44">
        <f t="shared" si="142"/>
        <v>0</v>
      </c>
      <c r="AG19" s="44">
        <f t="shared" si="142"/>
        <v>0</v>
      </c>
      <c r="AH19" s="44">
        <f t="shared" si="142"/>
        <v>0</v>
      </c>
      <c r="AI19" s="44">
        <f t="shared" si="142"/>
        <v>0</v>
      </c>
      <c r="AJ19" s="44">
        <f t="shared" si="142"/>
        <v>0</v>
      </c>
      <c r="AK19" s="44">
        <f t="shared" si="142"/>
        <v>0</v>
      </c>
      <c r="AL19" s="44">
        <f t="shared" si="142"/>
        <v>0</v>
      </c>
      <c r="AM19" s="44">
        <f t="shared" si="142"/>
        <v>0</v>
      </c>
      <c r="AN19" s="44">
        <f t="shared" si="142"/>
        <v>0</v>
      </c>
      <c r="AO19" s="44">
        <f t="shared" si="142"/>
        <v>0</v>
      </c>
      <c r="AP19" s="44">
        <f t="shared" si="142"/>
        <v>0</v>
      </c>
      <c r="AQ19" s="44">
        <f t="shared" si="142"/>
        <v>0</v>
      </c>
      <c r="AR19" s="44">
        <f t="shared" si="142"/>
        <v>0</v>
      </c>
      <c r="AS19" s="44">
        <f t="shared" si="142"/>
        <v>0</v>
      </c>
      <c r="AT19" s="44">
        <f t="shared" si="142"/>
        <v>0</v>
      </c>
      <c r="AU19" s="44">
        <f t="shared" si="142"/>
        <v>0</v>
      </c>
      <c r="AV19" s="44">
        <f t="shared" si="142"/>
        <v>0</v>
      </c>
      <c r="AW19" s="44">
        <f t="shared" si="142"/>
        <v>0</v>
      </c>
      <c r="AX19" s="44">
        <f t="shared" si="142"/>
        <v>0</v>
      </c>
      <c r="AY19" s="44">
        <f t="shared" si="142"/>
        <v>0</v>
      </c>
      <c r="AZ19" s="44">
        <f t="shared" si="142"/>
        <v>0</v>
      </c>
      <c r="BA19" s="44">
        <f t="shared" si="142"/>
        <v>0</v>
      </c>
      <c r="BB19" s="44">
        <f t="shared" si="142"/>
        <v>0</v>
      </c>
      <c r="BC19" s="44">
        <f t="shared" si="142"/>
        <v>0</v>
      </c>
      <c r="BD19" s="44">
        <f t="shared" si="142"/>
        <v>0</v>
      </c>
      <c r="BE19" s="44">
        <f t="shared" si="142"/>
        <v>0</v>
      </c>
      <c r="BF19" s="44">
        <f t="shared" si="142"/>
        <v>0</v>
      </c>
      <c r="BG19" s="44">
        <f t="shared" si="142"/>
        <v>0</v>
      </c>
      <c r="BH19" s="44">
        <f t="shared" si="142"/>
        <v>0</v>
      </c>
      <c r="BI19" s="44">
        <f t="shared" si="142"/>
        <v>0</v>
      </c>
      <c r="BJ19" s="44">
        <f t="shared" si="142"/>
        <v>0</v>
      </c>
      <c r="BK19" s="44">
        <f t="shared" si="142"/>
        <v>0</v>
      </c>
      <c r="BL19" s="44">
        <f t="shared" si="142"/>
        <v>0</v>
      </c>
      <c r="BM19" s="44">
        <f t="shared" si="142"/>
        <v>0</v>
      </c>
      <c r="BN19" s="44">
        <f t="shared" si="142"/>
        <v>0</v>
      </c>
      <c r="BO19" s="44">
        <f t="shared" si="142"/>
        <v>0</v>
      </c>
      <c r="BP19" s="44">
        <f t="shared" si="142"/>
        <v>0</v>
      </c>
      <c r="BQ19" s="44">
        <f t="shared" si="142"/>
        <v>0</v>
      </c>
      <c r="BR19" s="44">
        <f t="shared" si="142"/>
        <v>0</v>
      </c>
      <c r="BS19" s="44">
        <f t="shared" si="142"/>
        <v>0</v>
      </c>
      <c r="BT19" s="44">
        <f t="shared" ref="BT19:EE19" si="143">SUM(BT14:BT18)</f>
        <v>0</v>
      </c>
      <c r="BU19" s="44">
        <f t="shared" si="143"/>
        <v>0</v>
      </c>
      <c r="BV19" s="44">
        <f t="shared" si="143"/>
        <v>0</v>
      </c>
      <c r="BW19" s="44">
        <f t="shared" si="143"/>
        <v>0</v>
      </c>
      <c r="BX19" s="44">
        <f t="shared" si="143"/>
        <v>0</v>
      </c>
      <c r="BY19" s="44">
        <f t="shared" si="143"/>
        <v>0</v>
      </c>
      <c r="BZ19" s="44">
        <f t="shared" si="143"/>
        <v>0</v>
      </c>
      <c r="CA19" s="44">
        <f t="shared" si="143"/>
        <v>0</v>
      </c>
      <c r="CB19" s="44">
        <f t="shared" si="143"/>
        <v>0</v>
      </c>
      <c r="CC19" s="44">
        <f t="shared" si="143"/>
        <v>0</v>
      </c>
      <c r="CD19" s="44">
        <f t="shared" si="143"/>
        <v>0</v>
      </c>
      <c r="CE19" s="44">
        <f t="shared" si="143"/>
        <v>0</v>
      </c>
      <c r="CF19" s="44">
        <f t="shared" si="143"/>
        <v>0</v>
      </c>
      <c r="CG19" s="44">
        <f t="shared" si="143"/>
        <v>0</v>
      </c>
      <c r="CH19" s="44">
        <f t="shared" si="143"/>
        <v>0</v>
      </c>
      <c r="CI19" s="44">
        <f t="shared" si="143"/>
        <v>0</v>
      </c>
      <c r="CJ19" s="44">
        <f t="shared" si="143"/>
        <v>0</v>
      </c>
      <c r="CK19" s="44">
        <f t="shared" si="143"/>
        <v>0</v>
      </c>
      <c r="CL19" s="44">
        <f t="shared" si="143"/>
        <v>0</v>
      </c>
      <c r="CM19" s="44">
        <f t="shared" si="143"/>
        <v>0</v>
      </c>
      <c r="CN19" s="44">
        <f t="shared" si="143"/>
        <v>0</v>
      </c>
      <c r="CO19" s="44">
        <f t="shared" si="143"/>
        <v>0</v>
      </c>
      <c r="CP19" s="44">
        <f t="shared" si="143"/>
        <v>0</v>
      </c>
      <c r="CQ19" s="44">
        <f t="shared" si="143"/>
        <v>0</v>
      </c>
      <c r="CR19" s="44">
        <f t="shared" si="143"/>
        <v>0</v>
      </c>
      <c r="CS19" s="44">
        <f t="shared" si="143"/>
        <v>0</v>
      </c>
      <c r="CT19" s="44">
        <f t="shared" si="143"/>
        <v>0</v>
      </c>
      <c r="CU19" s="44">
        <f t="shared" si="143"/>
        <v>0</v>
      </c>
      <c r="CV19" s="44">
        <f t="shared" si="143"/>
        <v>0</v>
      </c>
      <c r="CW19" s="44">
        <f t="shared" si="143"/>
        <v>0</v>
      </c>
      <c r="CX19" s="44">
        <f t="shared" si="143"/>
        <v>0</v>
      </c>
      <c r="CY19" s="44">
        <f t="shared" si="143"/>
        <v>0</v>
      </c>
      <c r="CZ19" s="44">
        <f t="shared" si="143"/>
        <v>0</v>
      </c>
      <c r="DA19" s="44">
        <f t="shared" si="143"/>
        <v>0</v>
      </c>
      <c r="DB19" s="44">
        <f t="shared" si="143"/>
        <v>0</v>
      </c>
      <c r="DC19" s="44">
        <f t="shared" si="143"/>
        <v>0</v>
      </c>
      <c r="DD19" s="44">
        <f t="shared" si="143"/>
        <v>0</v>
      </c>
      <c r="DE19" s="44">
        <f t="shared" si="143"/>
        <v>0</v>
      </c>
      <c r="DF19" s="44">
        <f t="shared" si="143"/>
        <v>0</v>
      </c>
      <c r="DG19" s="44">
        <f t="shared" si="143"/>
        <v>0</v>
      </c>
      <c r="DH19" s="44">
        <f t="shared" si="143"/>
        <v>0</v>
      </c>
      <c r="DI19" s="44">
        <f t="shared" si="143"/>
        <v>0</v>
      </c>
      <c r="DJ19" s="44">
        <f t="shared" si="143"/>
        <v>0</v>
      </c>
      <c r="DK19" s="44">
        <f t="shared" si="143"/>
        <v>0</v>
      </c>
      <c r="DL19" s="44">
        <f t="shared" si="143"/>
        <v>0</v>
      </c>
      <c r="DM19" s="44">
        <f t="shared" si="143"/>
        <v>0</v>
      </c>
      <c r="DN19" s="44">
        <f t="shared" si="143"/>
        <v>0</v>
      </c>
      <c r="DO19" s="44">
        <f t="shared" si="143"/>
        <v>0</v>
      </c>
      <c r="DP19" s="44">
        <f t="shared" si="143"/>
        <v>0</v>
      </c>
      <c r="DQ19" s="44">
        <f t="shared" si="143"/>
        <v>0</v>
      </c>
      <c r="DR19" s="44">
        <f t="shared" si="143"/>
        <v>0</v>
      </c>
      <c r="DS19" s="44">
        <f t="shared" si="143"/>
        <v>0</v>
      </c>
      <c r="DT19" s="44">
        <f t="shared" si="143"/>
        <v>0</v>
      </c>
      <c r="DU19" s="44">
        <f t="shared" si="143"/>
        <v>0</v>
      </c>
      <c r="DV19" s="44">
        <f t="shared" si="143"/>
        <v>0</v>
      </c>
      <c r="DW19" s="44">
        <f t="shared" si="143"/>
        <v>0</v>
      </c>
      <c r="DX19" s="44">
        <f t="shared" si="143"/>
        <v>0</v>
      </c>
      <c r="DY19" s="44">
        <f t="shared" si="143"/>
        <v>0</v>
      </c>
      <c r="DZ19" s="44">
        <f t="shared" si="143"/>
        <v>0</v>
      </c>
      <c r="EA19" s="44">
        <f t="shared" si="143"/>
        <v>0</v>
      </c>
      <c r="EB19" s="44">
        <f t="shared" si="143"/>
        <v>0</v>
      </c>
      <c r="EC19" s="44">
        <f t="shared" si="143"/>
        <v>0</v>
      </c>
      <c r="ED19" s="44">
        <f t="shared" si="143"/>
        <v>0</v>
      </c>
      <c r="EE19" s="44">
        <f t="shared" si="143"/>
        <v>0</v>
      </c>
      <c r="EF19" s="44">
        <f t="shared" ref="EF19:GQ19" si="144">SUM(EF14:EF18)</f>
        <v>0</v>
      </c>
      <c r="EG19" s="44">
        <f t="shared" si="144"/>
        <v>0</v>
      </c>
      <c r="EH19" s="44">
        <f t="shared" si="144"/>
        <v>0</v>
      </c>
      <c r="EI19" s="44">
        <f t="shared" si="144"/>
        <v>0</v>
      </c>
      <c r="EJ19" s="44">
        <f t="shared" si="144"/>
        <v>0</v>
      </c>
      <c r="EK19" s="44">
        <f t="shared" si="144"/>
        <v>0</v>
      </c>
      <c r="EL19" s="44">
        <f t="shared" si="144"/>
        <v>0</v>
      </c>
      <c r="EM19" s="44">
        <f t="shared" si="144"/>
        <v>0</v>
      </c>
      <c r="EN19" s="44">
        <f t="shared" si="144"/>
        <v>0</v>
      </c>
      <c r="EO19" s="44">
        <f t="shared" si="144"/>
        <v>0</v>
      </c>
      <c r="EP19" s="44">
        <f t="shared" si="144"/>
        <v>0</v>
      </c>
      <c r="EQ19" s="44">
        <f t="shared" si="144"/>
        <v>0</v>
      </c>
      <c r="ER19" s="44">
        <f t="shared" si="144"/>
        <v>0</v>
      </c>
      <c r="ES19" s="44">
        <f t="shared" si="144"/>
        <v>0</v>
      </c>
      <c r="ET19" s="44">
        <f t="shared" si="144"/>
        <v>0</v>
      </c>
      <c r="EU19" s="44">
        <f t="shared" si="144"/>
        <v>0</v>
      </c>
      <c r="EV19" s="44">
        <f t="shared" si="144"/>
        <v>0</v>
      </c>
      <c r="EW19" s="44">
        <f t="shared" si="144"/>
        <v>0</v>
      </c>
      <c r="EX19" s="44">
        <f t="shared" si="144"/>
        <v>0</v>
      </c>
      <c r="EY19" s="44">
        <f t="shared" si="144"/>
        <v>0</v>
      </c>
      <c r="EZ19" s="44">
        <f t="shared" si="144"/>
        <v>0</v>
      </c>
      <c r="FA19" s="44">
        <f t="shared" si="144"/>
        <v>0</v>
      </c>
      <c r="FB19" s="44">
        <f t="shared" si="144"/>
        <v>0</v>
      </c>
      <c r="FC19" s="44">
        <f t="shared" si="144"/>
        <v>0</v>
      </c>
      <c r="FD19" s="44">
        <f t="shared" si="144"/>
        <v>0</v>
      </c>
      <c r="FE19" s="44">
        <f t="shared" si="144"/>
        <v>0</v>
      </c>
      <c r="FF19" s="44">
        <f t="shared" si="144"/>
        <v>0</v>
      </c>
      <c r="FG19" s="44">
        <f t="shared" si="144"/>
        <v>0</v>
      </c>
      <c r="FH19" s="44">
        <f t="shared" si="144"/>
        <v>0</v>
      </c>
      <c r="FI19" s="44">
        <f t="shared" si="144"/>
        <v>0</v>
      </c>
      <c r="FJ19" s="44">
        <f t="shared" si="144"/>
        <v>0</v>
      </c>
      <c r="FK19" s="44">
        <f t="shared" si="144"/>
        <v>0</v>
      </c>
      <c r="FL19" s="44">
        <f t="shared" si="144"/>
        <v>0</v>
      </c>
      <c r="FM19" s="44">
        <f t="shared" si="144"/>
        <v>0</v>
      </c>
      <c r="FN19" s="44">
        <f t="shared" si="144"/>
        <v>0</v>
      </c>
      <c r="FO19" s="44">
        <f t="shared" si="144"/>
        <v>0</v>
      </c>
      <c r="FP19" s="44">
        <f t="shared" si="144"/>
        <v>0</v>
      </c>
      <c r="FQ19" s="44">
        <f t="shared" si="144"/>
        <v>0</v>
      </c>
      <c r="FR19" s="44">
        <f t="shared" si="144"/>
        <v>0</v>
      </c>
      <c r="FS19" s="44">
        <f t="shared" si="144"/>
        <v>0</v>
      </c>
      <c r="FT19" s="44">
        <f t="shared" si="144"/>
        <v>0</v>
      </c>
      <c r="FU19" s="44">
        <f t="shared" si="144"/>
        <v>0</v>
      </c>
      <c r="FV19" s="44">
        <f t="shared" si="144"/>
        <v>0</v>
      </c>
      <c r="FW19" s="44">
        <f t="shared" si="144"/>
        <v>0</v>
      </c>
      <c r="FX19" s="44">
        <f t="shared" si="144"/>
        <v>0</v>
      </c>
      <c r="FY19" s="44">
        <f t="shared" si="144"/>
        <v>0</v>
      </c>
      <c r="FZ19" s="44">
        <f t="shared" si="144"/>
        <v>0</v>
      </c>
      <c r="GA19" s="44">
        <f t="shared" si="144"/>
        <v>0</v>
      </c>
      <c r="GB19" s="44">
        <f t="shared" si="144"/>
        <v>0</v>
      </c>
      <c r="GC19" s="44">
        <f t="shared" si="144"/>
        <v>0</v>
      </c>
      <c r="GD19" s="44">
        <f t="shared" si="144"/>
        <v>0</v>
      </c>
      <c r="GE19" s="44">
        <f t="shared" si="144"/>
        <v>0</v>
      </c>
      <c r="GF19" s="44">
        <f t="shared" si="144"/>
        <v>0</v>
      </c>
      <c r="GG19" s="44">
        <f t="shared" si="144"/>
        <v>0</v>
      </c>
      <c r="GH19" s="44">
        <f t="shared" si="144"/>
        <v>0</v>
      </c>
      <c r="GI19" s="44">
        <f t="shared" si="144"/>
        <v>0</v>
      </c>
      <c r="GJ19" s="44">
        <f t="shared" si="144"/>
        <v>0</v>
      </c>
      <c r="GK19" s="44">
        <f t="shared" si="144"/>
        <v>0</v>
      </c>
      <c r="GL19" s="44">
        <f t="shared" si="144"/>
        <v>0</v>
      </c>
      <c r="GM19" s="44">
        <f t="shared" si="144"/>
        <v>0</v>
      </c>
      <c r="GN19" s="44">
        <f t="shared" si="144"/>
        <v>0</v>
      </c>
      <c r="GO19" s="44">
        <f t="shared" si="144"/>
        <v>0</v>
      </c>
      <c r="GP19" s="44">
        <f t="shared" si="144"/>
        <v>0</v>
      </c>
      <c r="GQ19" s="44">
        <f t="shared" si="144"/>
        <v>0</v>
      </c>
      <c r="GR19" s="44">
        <f t="shared" ref="GR19:JC19" si="145">SUM(GR14:GR18)</f>
        <v>0</v>
      </c>
      <c r="GS19" s="44">
        <f t="shared" si="145"/>
        <v>0</v>
      </c>
      <c r="GT19" s="44">
        <f t="shared" si="145"/>
        <v>0</v>
      </c>
      <c r="GU19" s="44">
        <f t="shared" si="145"/>
        <v>0</v>
      </c>
      <c r="GV19" s="44">
        <f t="shared" si="145"/>
        <v>0</v>
      </c>
      <c r="GW19" s="44">
        <f t="shared" si="145"/>
        <v>0</v>
      </c>
      <c r="GX19" s="44">
        <f t="shared" si="145"/>
        <v>0</v>
      </c>
      <c r="GY19" s="44">
        <f t="shared" si="145"/>
        <v>0</v>
      </c>
      <c r="GZ19" s="44">
        <f t="shared" si="145"/>
        <v>0</v>
      </c>
      <c r="HA19" s="44">
        <f t="shared" si="145"/>
        <v>0</v>
      </c>
      <c r="HB19" s="44">
        <f t="shared" si="145"/>
        <v>0</v>
      </c>
      <c r="HC19" s="44">
        <f t="shared" si="145"/>
        <v>0</v>
      </c>
      <c r="HD19" s="44">
        <f t="shared" si="145"/>
        <v>0</v>
      </c>
      <c r="HE19" s="44">
        <f t="shared" si="145"/>
        <v>0</v>
      </c>
      <c r="HF19" s="44">
        <f t="shared" si="145"/>
        <v>0</v>
      </c>
      <c r="HG19" s="44">
        <f t="shared" si="145"/>
        <v>0</v>
      </c>
      <c r="HH19" s="44">
        <f t="shared" si="145"/>
        <v>0</v>
      </c>
      <c r="HI19" s="44">
        <f t="shared" si="145"/>
        <v>0</v>
      </c>
      <c r="HJ19" s="44">
        <f t="shared" si="145"/>
        <v>0</v>
      </c>
      <c r="HK19" s="44">
        <f t="shared" si="145"/>
        <v>0</v>
      </c>
      <c r="HL19" s="44">
        <f t="shared" si="145"/>
        <v>0</v>
      </c>
      <c r="HM19" s="44">
        <f t="shared" si="145"/>
        <v>0</v>
      </c>
      <c r="HN19" s="44">
        <f t="shared" si="145"/>
        <v>0</v>
      </c>
      <c r="HO19" s="44">
        <f t="shared" si="145"/>
        <v>0</v>
      </c>
      <c r="HP19" s="44">
        <f t="shared" si="145"/>
        <v>0</v>
      </c>
      <c r="HQ19" s="44">
        <f t="shared" si="145"/>
        <v>0</v>
      </c>
      <c r="HR19" s="44">
        <f t="shared" si="145"/>
        <v>0</v>
      </c>
      <c r="HS19" s="44">
        <f t="shared" si="145"/>
        <v>0</v>
      </c>
      <c r="HT19" s="44">
        <f t="shared" si="145"/>
        <v>0</v>
      </c>
      <c r="HU19" s="44">
        <f t="shared" si="145"/>
        <v>0</v>
      </c>
      <c r="HV19" s="44">
        <f t="shared" si="145"/>
        <v>0</v>
      </c>
      <c r="HW19" s="44">
        <f t="shared" si="145"/>
        <v>0</v>
      </c>
      <c r="HX19" s="44">
        <f t="shared" si="145"/>
        <v>0</v>
      </c>
      <c r="HY19" s="44">
        <f t="shared" si="145"/>
        <v>0</v>
      </c>
      <c r="HZ19" s="44">
        <f t="shared" si="145"/>
        <v>0</v>
      </c>
      <c r="IA19" s="44">
        <f t="shared" si="145"/>
        <v>0</v>
      </c>
      <c r="IB19" s="44">
        <f t="shared" si="145"/>
        <v>0</v>
      </c>
      <c r="IC19" s="44">
        <f t="shared" si="145"/>
        <v>0</v>
      </c>
      <c r="ID19" s="44">
        <f t="shared" si="145"/>
        <v>0</v>
      </c>
      <c r="IE19" s="44">
        <f t="shared" si="145"/>
        <v>0</v>
      </c>
      <c r="IF19" s="44">
        <f t="shared" si="145"/>
        <v>0</v>
      </c>
      <c r="IG19" s="44">
        <f t="shared" si="145"/>
        <v>0</v>
      </c>
      <c r="IH19" s="44">
        <f t="shared" si="145"/>
        <v>0</v>
      </c>
      <c r="II19" s="44">
        <f t="shared" si="145"/>
        <v>0</v>
      </c>
      <c r="IJ19" s="44">
        <f t="shared" si="145"/>
        <v>0</v>
      </c>
      <c r="IK19" s="44">
        <f t="shared" si="145"/>
        <v>0</v>
      </c>
      <c r="IL19" s="44">
        <f t="shared" si="145"/>
        <v>0</v>
      </c>
      <c r="IM19" s="44">
        <f t="shared" si="145"/>
        <v>0</v>
      </c>
      <c r="IN19" s="44">
        <f t="shared" si="145"/>
        <v>0</v>
      </c>
      <c r="IO19" s="44">
        <f t="shared" si="145"/>
        <v>0</v>
      </c>
      <c r="IP19" s="44">
        <f t="shared" si="145"/>
        <v>0</v>
      </c>
      <c r="IQ19" s="44">
        <f t="shared" si="145"/>
        <v>0</v>
      </c>
      <c r="IR19" s="44">
        <f t="shared" si="145"/>
        <v>0</v>
      </c>
      <c r="IS19" s="44">
        <f t="shared" si="145"/>
        <v>0</v>
      </c>
      <c r="IT19" s="44">
        <f t="shared" si="145"/>
        <v>0</v>
      </c>
      <c r="IU19" s="44">
        <f t="shared" si="145"/>
        <v>0</v>
      </c>
      <c r="IV19" s="44">
        <f t="shared" si="145"/>
        <v>0</v>
      </c>
      <c r="IW19" s="44">
        <f t="shared" si="145"/>
        <v>0</v>
      </c>
      <c r="IX19" s="44">
        <f t="shared" si="145"/>
        <v>0</v>
      </c>
      <c r="IY19" s="44">
        <f t="shared" si="145"/>
        <v>0</v>
      </c>
      <c r="IZ19" s="44">
        <f t="shared" si="145"/>
        <v>0</v>
      </c>
      <c r="JA19" s="44">
        <f t="shared" si="145"/>
        <v>0</v>
      </c>
      <c r="JB19" s="44">
        <f t="shared" si="145"/>
        <v>0</v>
      </c>
      <c r="JC19" s="44">
        <f t="shared" si="145"/>
        <v>5</v>
      </c>
      <c r="JD19" s="44">
        <f t="shared" ref="JD19:JR19" si="146">SUM(JD14:JD18)</f>
        <v>280</v>
      </c>
      <c r="JE19" s="44">
        <f t="shared" si="146"/>
        <v>0</v>
      </c>
      <c r="JF19" s="44">
        <f t="shared" si="146"/>
        <v>0</v>
      </c>
      <c r="JG19" s="44">
        <f t="shared" si="146"/>
        <v>0</v>
      </c>
      <c r="JH19" s="44">
        <f t="shared" si="146"/>
        <v>0</v>
      </c>
      <c r="JI19" s="44">
        <f t="shared" si="146"/>
        <v>5</v>
      </c>
      <c r="JJ19" s="44">
        <f t="shared" si="146"/>
        <v>280</v>
      </c>
      <c r="JK19" s="44">
        <f t="shared" si="146"/>
        <v>5</v>
      </c>
      <c r="JL19" s="44">
        <f t="shared" si="146"/>
        <v>280</v>
      </c>
      <c r="JM19" s="44">
        <f t="shared" si="146"/>
        <v>0</v>
      </c>
      <c r="JN19" s="44">
        <f t="shared" si="146"/>
        <v>0</v>
      </c>
      <c r="JO19" s="44">
        <f t="shared" si="146"/>
        <v>0</v>
      </c>
      <c r="JP19" s="44">
        <f t="shared" si="146"/>
        <v>0</v>
      </c>
      <c r="JQ19" s="44">
        <f t="shared" si="146"/>
        <v>5</v>
      </c>
      <c r="JR19" s="44">
        <f t="shared" si="146"/>
        <v>280</v>
      </c>
    </row>
    <row r="20" spans="1:279" s="54" customFormat="1" ht="18" x14ac:dyDescent="0.25">
      <c r="A20" s="50"/>
      <c r="B20" s="51" t="s">
        <v>86</v>
      </c>
      <c r="C20" s="50"/>
      <c r="D20" s="50"/>
      <c r="E20" s="52"/>
      <c r="F20" s="50"/>
      <c r="G20" s="53">
        <f>G19+G12</f>
        <v>0</v>
      </c>
      <c r="H20" s="53">
        <f t="shared" ref="H20:BS20" si="147">H19+H12</f>
        <v>0</v>
      </c>
      <c r="I20" s="53">
        <f t="shared" si="147"/>
        <v>0</v>
      </c>
      <c r="J20" s="53">
        <f t="shared" si="147"/>
        <v>0</v>
      </c>
      <c r="K20" s="53">
        <f t="shared" si="147"/>
        <v>0</v>
      </c>
      <c r="L20" s="53">
        <f t="shared" si="147"/>
        <v>0</v>
      </c>
      <c r="M20" s="53">
        <f t="shared" si="147"/>
        <v>0</v>
      </c>
      <c r="N20" s="53">
        <f t="shared" si="147"/>
        <v>0</v>
      </c>
      <c r="O20" s="53">
        <f t="shared" si="147"/>
        <v>0</v>
      </c>
      <c r="P20" s="53">
        <f t="shared" si="147"/>
        <v>0</v>
      </c>
      <c r="Q20" s="53">
        <f t="shared" si="147"/>
        <v>0</v>
      </c>
      <c r="R20" s="53">
        <f t="shared" si="147"/>
        <v>0</v>
      </c>
      <c r="S20" s="53">
        <f t="shared" si="147"/>
        <v>0</v>
      </c>
      <c r="T20" s="53">
        <f t="shared" si="147"/>
        <v>0</v>
      </c>
      <c r="U20" s="53">
        <f t="shared" si="147"/>
        <v>0</v>
      </c>
      <c r="V20" s="53">
        <f t="shared" si="147"/>
        <v>0</v>
      </c>
      <c r="W20" s="53">
        <f t="shared" si="147"/>
        <v>0</v>
      </c>
      <c r="X20" s="53">
        <f t="shared" si="147"/>
        <v>0</v>
      </c>
      <c r="Y20" s="53">
        <f t="shared" si="147"/>
        <v>0</v>
      </c>
      <c r="Z20" s="53">
        <f t="shared" si="147"/>
        <v>0</v>
      </c>
      <c r="AA20" s="53">
        <f t="shared" si="147"/>
        <v>0</v>
      </c>
      <c r="AB20" s="53">
        <f t="shared" si="147"/>
        <v>0</v>
      </c>
      <c r="AC20" s="53">
        <f t="shared" si="147"/>
        <v>0</v>
      </c>
      <c r="AD20" s="53">
        <f t="shared" si="147"/>
        <v>0</v>
      </c>
      <c r="AE20" s="53">
        <f t="shared" si="147"/>
        <v>0</v>
      </c>
      <c r="AF20" s="53">
        <f t="shared" si="147"/>
        <v>0</v>
      </c>
      <c r="AG20" s="53">
        <f t="shared" si="147"/>
        <v>0</v>
      </c>
      <c r="AH20" s="53">
        <f t="shared" si="147"/>
        <v>0</v>
      </c>
      <c r="AI20" s="53">
        <f t="shared" si="147"/>
        <v>0</v>
      </c>
      <c r="AJ20" s="53">
        <f t="shared" si="147"/>
        <v>0</v>
      </c>
      <c r="AK20" s="53">
        <f t="shared" si="147"/>
        <v>0</v>
      </c>
      <c r="AL20" s="53">
        <f t="shared" si="147"/>
        <v>0</v>
      </c>
      <c r="AM20" s="53">
        <f t="shared" si="147"/>
        <v>0</v>
      </c>
      <c r="AN20" s="53">
        <f t="shared" si="147"/>
        <v>0</v>
      </c>
      <c r="AO20" s="53">
        <f t="shared" si="147"/>
        <v>0</v>
      </c>
      <c r="AP20" s="53">
        <f t="shared" si="147"/>
        <v>0</v>
      </c>
      <c r="AQ20" s="53">
        <f t="shared" si="147"/>
        <v>0</v>
      </c>
      <c r="AR20" s="53">
        <f t="shared" si="147"/>
        <v>0</v>
      </c>
      <c r="AS20" s="53">
        <f t="shared" si="147"/>
        <v>0</v>
      </c>
      <c r="AT20" s="53">
        <f t="shared" si="147"/>
        <v>0</v>
      </c>
      <c r="AU20" s="53">
        <f t="shared" si="147"/>
        <v>1</v>
      </c>
      <c r="AV20" s="53">
        <f t="shared" si="147"/>
        <v>10</v>
      </c>
      <c r="AW20" s="53">
        <f t="shared" si="147"/>
        <v>0</v>
      </c>
      <c r="AX20" s="53">
        <f t="shared" si="147"/>
        <v>0</v>
      </c>
      <c r="AY20" s="53">
        <f t="shared" si="147"/>
        <v>0</v>
      </c>
      <c r="AZ20" s="53">
        <f t="shared" si="147"/>
        <v>0</v>
      </c>
      <c r="BA20" s="53">
        <f t="shared" si="147"/>
        <v>1</v>
      </c>
      <c r="BB20" s="53">
        <f t="shared" si="147"/>
        <v>10</v>
      </c>
      <c r="BC20" s="53">
        <f t="shared" si="147"/>
        <v>0</v>
      </c>
      <c r="BD20" s="53">
        <f t="shared" si="147"/>
        <v>0</v>
      </c>
      <c r="BE20" s="53">
        <f t="shared" si="147"/>
        <v>0</v>
      </c>
      <c r="BF20" s="53">
        <f t="shared" si="147"/>
        <v>0</v>
      </c>
      <c r="BG20" s="53">
        <f t="shared" si="147"/>
        <v>0</v>
      </c>
      <c r="BH20" s="53">
        <f t="shared" si="147"/>
        <v>0</v>
      </c>
      <c r="BI20" s="53">
        <f t="shared" si="147"/>
        <v>0</v>
      </c>
      <c r="BJ20" s="53">
        <f t="shared" si="147"/>
        <v>0</v>
      </c>
      <c r="BK20" s="53">
        <f t="shared" si="147"/>
        <v>0</v>
      </c>
      <c r="BL20" s="53">
        <f t="shared" si="147"/>
        <v>0</v>
      </c>
      <c r="BM20" s="53">
        <f t="shared" si="147"/>
        <v>0</v>
      </c>
      <c r="BN20" s="53">
        <f t="shared" si="147"/>
        <v>0</v>
      </c>
      <c r="BO20" s="53">
        <f t="shared" si="147"/>
        <v>0</v>
      </c>
      <c r="BP20" s="53">
        <f t="shared" si="147"/>
        <v>0</v>
      </c>
      <c r="BQ20" s="53">
        <f t="shared" si="147"/>
        <v>0</v>
      </c>
      <c r="BR20" s="53">
        <f t="shared" si="147"/>
        <v>0</v>
      </c>
      <c r="BS20" s="53">
        <f t="shared" si="147"/>
        <v>0</v>
      </c>
      <c r="BT20" s="53">
        <f t="shared" ref="BT20:EE20" si="148">BT19+BT12</f>
        <v>0</v>
      </c>
      <c r="BU20" s="53">
        <f t="shared" si="148"/>
        <v>0</v>
      </c>
      <c r="BV20" s="53">
        <f t="shared" si="148"/>
        <v>0</v>
      </c>
      <c r="BW20" s="53">
        <f t="shared" si="148"/>
        <v>0</v>
      </c>
      <c r="BX20" s="53">
        <f t="shared" si="148"/>
        <v>0</v>
      </c>
      <c r="BY20" s="53">
        <f t="shared" si="148"/>
        <v>0</v>
      </c>
      <c r="BZ20" s="53">
        <f t="shared" si="148"/>
        <v>0</v>
      </c>
      <c r="CA20" s="53">
        <f t="shared" si="148"/>
        <v>0</v>
      </c>
      <c r="CB20" s="53">
        <f t="shared" si="148"/>
        <v>0</v>
      </c>
      <c r="CC20" s="53">
        <f t="shared" si="148"/>
        <v>1</v>
      </c>
      <c r="CD20" s="53">
        <f t="shared" si="148"/>
        <v>100</v>
      </c>
      <c r="CE20" s="53">
        <f t="shared" si="148"/>
        <v>0</v>
      </c>
      <c r="CF20" s="53">
        <f t="shared" si="148"/>
        <v>0</v>
      </c>
      <c r="CG20" s="53">
        <f t="shared" si="148"/>
        <v>1</v>
      </c>
      <c r="CH20" s="53">
        <f t="shared" si="148"/>
        <v>100</v>
      </c>
      <c r="CI20" s="53">
        <f t="shared" si="148"/>
        <v>0</v>
      </c>
      <c r="CJ20" s="53">
        <f t="shared" si="148"/>
        <v>0</v>
      </c>
      <c r="CK20" s="53">
        <f t="shared" si="148"/>
        <v>0</v>
      </c>
      <c r="CL20" s="53">
        <f t="shared" si="148"/>
        <v>0</v>
      </c>
      <c r="CM20" s="53">
        <f t="shared" si="148"/>
        <v>0</v>
      </c>
      <c r="CN20" s="53">
        <f t="shared" si="148"/>
        <v>0</v>
      </c>
      <c r="CO20" s="53">
        <f t="shared" si="148"/>
        <v>0</v>
      </c>
      <c r="CP20" s="53">
        <f t="shared" si="148"/>
        <v>0</v>
      </c>
      <c r="CQ20" s="53">
        <f t="shared" si="148"/>
        <v>0</v>
      </c>
      <c r="CR20" s="53">
        <f t="shared" si="148"/>
        <v>0</v>
      </c>
      <c r="CS20" s="53">
        <f t="shared" si="148"/>
        <v>0</v>
      </c>
      <c r="CT20" s="53">
        <f t="shared" si="148"/>
        <v>0</v>
      </c>
      <c r="CU20" s="53">
        <f t="shared" si="148"/>
        <v>0</v>
      </c>
      <c r="CV20" s="53">
        <f t="shared" si="148"/>
        <v>0</v>
      </c>
      <c r="CW20" s="53">
        <f t="shared" si="148"/>
        <v>0</v>
      </c>
      <c r="CX20" s="53">
        <f t="shared" si="148"/>
        <v>0</v>
      </c>
      <c r="CY20" s="53">
        <f t="shared" si="148"/>
        <v>0</v>
      </c>
      <c r="CZ20" s="53">
        <f t="shared" si="148"/>
        <v>0</v>
      </c>
      <c r="DA20" s="53">
        <f t="shared" si="148"/>
        <v>0</v>
      </c>
      <c r="DB20" s="53">
        <f t="shared" si="148"/>
        <v>0</v>
      </c>
      <c r="DC20" s="53">
        <f t="shared" si="148"/>
        <v>0</v>
      </c>
      <c r="DD20" s="53">
        <f t="shared" si="148"/>
        <v>0</v>
      </c>
      <c r="DE20" s="53">
        <f t="shared" si="148"/>
        <v>0</v>
      </c>
      <c r="DF20" s="53">
        <f t="shared" si="148"/>
        <v>0</v>
      </c>
      <c r="DG20" s="53">
        <f t="shared" si="148"/>
        <v>0</v>
      </c>
      <c r="DH20" s="53">
        <f t="shared" si="148"/>
        <v>0</v>
      </c>
      <c r="DI20" s="53">
        <f t="shared" si="148"/>
        <v>0</v>
      </c>
      <c r="DJ20" s="53">
        <f t="shared" si="148"/>
        <v>0</v>
      </c>
      <c r="DK20" s="53">
        <f t="shared" si="148"/>
        <v>0</v>
      </c>
      <c r="DL20" s="53">
        <f t="shared" si="148"/>
        <v>0</v>
      </c>
      <c r="DM20" s="53">
        <f t="shared" si="148"/>
        <v>0</v>
      </c>
      <c r="DN20" s="53">
        <f t="shared" si="148"/>
        <v>0</v>
      </c>
      <c r="DO20" s="53">
        <f t="shared" si="148"/>
        <v>0</v>
      </c>
      <c r="DP20" s="53">
        <f t="shared" si="148"/>
        <v>0</v>
      </c>
      <c r="DQ20" s="53">
        <f t="shared" si="148"/>
        <v>0</v>
      </c>
      <c r="DR20" s="53">
        <f t="shared" si="148"/>
        <v>0</v>
      </c>
      <c r="DS20" s="53">
        <f t="shared" si="148"/>
        <v>0</v>
      </c>
      <c r="DT20" s="53">
        <f t="shared" si="148"/>
        <v>0</v>
      </c>
      <c r="DU20" s="53">
        <f t="shared" si="148"/>
        <v>0</v>
      </c>
      <c r="DV20" s="53">
        <f t="shared" si="148"/>
        <v>0</v>
      </c>
      <c r="DW20" s="53">
        <f t="shared" si="148"/>
        <v>0</v>
      </c>
      <c r="DX20" s="53">
        <f t="shared" si="148"/>
        <v>0</v>
      </c>
      <c r="DY20" s="53">
        <f t="shared" si="148"/>
        <v>0</v>
      </c>
      <c r="DZ20" s="53">
        <f t="shared" si="148"/>
        <v>0</v>
      </c>
      <c r="EA20" s="53">
        <f t="shared" si="148"/>
        <v>0</v>
      </c>
      <c r="EB20" s="53">
        <f t="shared" si="148"/>
        <v>0</v>
      </c>
      <c r="EC20" s="53">
        <f t="shared" si="148"/>
        <v>0</v>
      </c>
      <c r="ED20" s="53">
        <f t="shared" si="148"/>
        <v>0</v>
      </c>
      <c r="EE20" s="53">
        <f t="shared" si="148"/>
        <v>0</v>
      </c>
      <c r="EF20" s="53">
        <f t="shared" ref="EF20:GQ20" si="149">EF19+EF12</f>
        <v>0</v>
      </c>
      <c r="EG20" s="53">
        <f t="shared" si="149"/>
        <v>0</v>
      </c>
      <c r="EH20" s="53">
        <f t="shared" si="149"/>
        <v>0</v>
      </c>
      <c r="EI20" s="53">
        <f t="shared" si="149"/>
        <v>0</v>
      </c>
      <c r="EJ20" s="53">
        <f t="shared" si="149"/>
        <v>0</v>
      </c>
      <c r="EK20" s="53">
        <f t="shared" si="149"/>
        <v>0</v>
      </c>
      <c r="EL20" s="53">
        <f t="shared" si="149"/>
        <v>0</v>
      </c>
      <c r="EM20" s="53">
        <f t="shared" si="149"/>
        <v>0</v>
      </c>
      <c r="EN20" s="53">
        <f t="shared" si="149"/>
        <v>0</v>
      </c>
      <c r="EO20" s="53">
        <f t="shared" si="149"/>
        <v>0</v>
      </c>
      <c r="EP20" s="53">
        <f t="shared" si="149"/>
        <v>0</v>
      </c>
      <c r="EQ20" s="53">
        <f t="shared" si="149"/>
        <v>0</v>
      </c>
      <c r="ER20" s="53">
        <f t="shared" si="149"/>
        <v>0</v>
      </c>
      <c r="ES20" s="53">
        <f t="shared" si="149"/>
        <v>0</v>
      </c>
      <c r="ET20" s="53">
        <f t="shared" si="149"/>
        <v>0</v>
      </c>
      <c r="EU20" s="53">
        <f t="shared" si="149"/>
        <v>0</v>
      </c>
      <c r="EV20" s="53">
        <f t="shared" si="149"/>
        <v>0</v>
      </c>
      <c r="EW20" s="53">
        <f t="shared" si="149"/>
        <v>0</v>
      </c>
      <c r="EX20" s="53">
        <f t="shared" si="149"/>
        <v>0</v>
      </c>
      <c r="EY20" s="53">
        <f t="shared" si="149"/>
        <v>0</v>
      </c>
      <c r="EZ20" s="53">
        <f t="shared" si="149"/>
        <v>0</v>
      </c>
      <c r="FA20" s="53">
        <f t="shared" si="149"/>
        <v>0</v>
      </c>
      <c r="FB20" s="53">
        <f t="shared" si="149"/>
        <v>0</v>
      </c>
      <c r="FC20" s="53">
        <f t="shared" si="149"/>
        <v>0</v>
      </c>
      <c r="FD20" s="53">
        <f t="shared" si="149"/>
        <v>0</v>
      </c>
      <c r="FE20" s="53">
        <f t="shared" si="149"/>
        <v>0</v>
      </c>
      <c r="FF20" s="53">
        <f t="shared" si="149"/>
        <v>0</v>
      </c>
      <c r="FG20" s="53">
        <f t="shared" si="149"/>
        <v>0</v>
      </c>
      <c r="FH20" s="53">
        <f t="shared" si="149"/>
        <v>0</v>
      </c>
      <c r="FI20" s="53">
        <f t="shared" si="149"/>
        <v>0</v>
      </c>
      <c r="FJ20" s="53">
        <f t="shared" si="149"/>
        <v>0</v>
      </c>
      <c r="FK20" s="53">
        <f t="shared" si="149"/>
        <v>0</v>
      </c>
      <c r="FL20" s="53">
        <f t="shared" si="149"/>
        <v>0</v>
      </c>
      <c r="FM20" s="53">
        <f t="shared" si="149"/>
        <v>0</v>
      </c>
      <c r="FN20" s="53">
        <f t="shared" si="149"/>
        <v>0</v>
      </c>
      <c r="FO20" s="53">
        <f t="shared" si="149"/>
        <v>0</v>
      </c>
      <c r="FP20" s="53">
        <f t="shared" si="149"/>
        <v>0</v>
      </c>
      <c r="FQ20" s="53">
        <f t="shared" si="149"/>
        <v>0</v>
      </c>
      <c r="FR20" s="53">
        <f t="shared" si="149"/>
        <v>0</v>
      </c>
      <c r="FS20" s="53">
        <f t="shared" si="149"/>
        <v>0</v>
      </c>
      <c r="FT20" s="53">
        <f t="shared" si="149"/>
        <v>0</v>
      </c>
      <c r="FU20" s="53">
        <f t="shared" si="149"/>
        <v>0</v>
      </c>
      <c r="FV20" s="53">
        <f t="shared" si="149"/>
        <v>0</v>
      </c>
      <c r="FW20" s="53">
        <f t="shared" si="149"/>
        <v>0</v>
      </c>
      <c r="FX20" s="53">
        <f t="shared" si="149"/>
        <v>0</v>
      </c>
      <c r="FY20" s="53">
        <f t="shared" si="149"/>
        <v>0</v>
      </c>
      <c r="FZ20" s="53">
        <f t="shared" si="149"/>
        <v>0</v>
      </c>
      <c r="GA20" s="53">
        <f t="shared" si="149"/>
        <v>0</v>
      </c>
      <c r="GB20" s="53">
        <f t="shared" si="149"/>
        <v>0</v>
      </c>
      <c r="GC20" s="53">
        <f t="shared" si="149"/>
        <v>0</v>
      </c>
      <c r="GD20" s="53">
        <f t="shared" si="149"/>
        <v>0</v>
      </c>
      <c r="GE20" s="53">
        <f t="shared" si="149"/>
        <v>0</v>
      </c>
      <c r="GF20" s="53">
        <f t="shared" si="149"/>
        <v>0</v>
      </c>
      <c r="GG20" s="53">
        <f t="shared" si="149"/>
        <v>0</v>
      </c>
      <c r="GH20" s="53">
        <f t="shared" si="149"/>
        <v>0</v>
      </c>
      <c r="GI20" s="53">
        <f t="shared" si="149"/>
        <v>0</v>
      </c>
      <c r="GJ20" s="53">
        <f t="shared" si="149"/>
        <v>0</v>
      </c>
      <c r="GK20" s="53">
        <f t="shared" si="149"/>
        <v>0</v>
      </c>
      <c r="GL20" s="53">
        <f t="shared" si="149"/>
        <v>0</v>
      </c>
      <c r="GM20" s="53">
        <f t="shared" si="149"/>
        <v>0</v>
      </c>
      <c r="GN20" s="53">
        <f t="shared" si="149"/>
        <v>0</v>
      </c>
      <c r="GO20" s="53">
        <f t="shared" si="149"/>
        <v>0</v>
      </c>
      <c r="GP20" s="53">
        <f t="shared" si="149"/>
        <v>0</v>
      </c>
      <c r="GQ20" s="53">
        <f t="shared" si="149"/>
        <v>2</v>
      </c>
      <c r="GR20" s="53">
        <f t="shared" ref="GR20:JC20" si="150">GR19+GR12</f>
        <v>130</v>
      </c>
      <c r="GS20" s="53">
        <f t="shared" si="150"/>
        <v>0</v>
      </c>
      <c r="GT20" s="53">
        <f t="shared" si="150"/>
        <v>0</v>
      </c>
      <c r="GU20" s="53">
        <f t="shared" si="150"/>
        <v>0</v>
      </c>
      <c r="GV20" s="53">
        <f t="shared" si="150"/>
        <v>0</v>
      </c>
      <c r="GW20" s="53">
        <f t="shared" si="150"/>
        <v>2</v>
      </c>
      <c r="GX20" s="53">
        <f t="shared" si="150"/>
        <v>130</v>
      </c>
      <c r="GY20" s="53">
        <f t="shared" si="150"/>
        <v>1</v>
      </c>
      <c r="GZ20" s="53">
        <f t="shared" si="150"/>
        <v>125</v>
      </c>
      <c r="HA20" s="53">
        <f t="shared" si="150"/>
        <v>0</v>
      </c>
      <c r="HB20" s="53">
        <f t="shared" si="150"/>
        <v>0</v>
      </c>
      <c r="HC20" s="53">
        <f t="shared" si="150"/>
        <v>1</v>
      </c>
      <c r="HD20" s="53">
        <f t="shared" si="150"/>
        <v>125</v>
      </c>
      <c r="HE20" s="53">
        <f t="shared" si="150"/>
        <v>2</v>
      </c>
      <c r="HF20" s="53">
        <f t="shared" si="150"/>
        <v>250</v>
      </c>
      <c r="HG20" s="53">
        <f t="shared" si="150"/>
        <v>3</v>
      </c>
      <c r="HH20" s="53">
        <f t="shared" si="150"/>
        <v>185</v>
      </c>
      <c r="HI20" s="53">
        <f t="shared" si="150"/>
        <v>0</v>
      </c>
      <c r="HJ20" s="53">
        <f t="shared" si="150"/>
        <v>0</v>
      </c>
      <c r="HK20" s="53">
        <f t="shared" si="150"/>
        <v>0</v>
      </c>
      <c r="HL20" s="53">
        <f t="shared" si="150"/>
        <v>0</v>
      </c>
      <c r="HM20" s="53">
        <f t="shared" si="150"/>
        <v>3</v>
      </c>
      <c r="HN20" s="53">
        <f t="shared" si="150"/>
        <v>185</v>
      </c>
      <c r="HO20" s="53">
        <f t="shared" si="150"/>
        <v>1</v>
      </c>
      <c r="HP20" s="53">
        <f t="shared" si="150"/>
        <v>30</v>
      </c>
      <c r="HQ20" s="53">
        <f t="shared" si="150"/>
        <v>0</v>
      </c>
      <c r="HR20" s="53">
        <f t="shared" si="150"/>
        <v>0</v>
      </c>
      <c r="HS20" s="53">
        <f t="shared" si="150"/>
        <v>0</v>
      </c>
      <c r="HT20" s="53">
        <f t="shared" si="150"/>
        <v>0</v>
      </c>
      <c r="HU20" s="53">
        <f t="shared" si="150"/>
        <v>1</v>
      </c>
      <c r="HV20" s="53">
        <f t="shared" si="150"/>
        <v>30</v>
      </c>
      <c r="HW20" s="53">
        <f t="shared" si="150"/>
        <v>0</v>
      </c>
      <c r="HX20" s="53">
        <f t="shared" si="150"/>
        <v>0</v>
      </c>
      <c r="HY20" s="53">
        <f t="shared" si="150"/>
        <v>0</v>
      </c>
      <c r="HZ20" s="53">
        <f t="shared" si="150"/>
        <v>0</v>
      </c>
      <c r="IA20" s="53">
        <f t="shared" si="150"/>
        <v>0</v>
      </c>
      <c r="IB20" s="53">
        <f t="shared" si="150"/>
        <v>0</v>
      </c>
      <c r="IC20" s="53">
        <f t="shared" si="150"/>
        <v>0</v>
      </c>
      <c r="ID20" s="53">
        <f t="shared" si="150"/>
        <v>0</v>
      </c>
      <c r="IE20" s="53">
        <f t="shared" si="150"/>
        <v>0</v>
      </c>
      <c r="IF20" s="53">
        <f t="shared" si="150"/>
        <v>0</v>
      </c>
      <c r="IG20" s="53">
        <f t="shared" si="150"/>
        <v>0</v>
      </c>
      <c r="IH20" s="53">
        <f t="shared" si="150"/>
        <v>0</v>
      </c>
      <c r="II20" s="53">
        <f t="shared" si="150"/>
        <v>0</v>
      </c>
      <c r="IJ20" s="53">
        <f t="shared" si="150"/>
        <v>0</v>
      </c>
      <c r="IK20" s="53">
        <f t="shared" si="150"/>
        <v>0</v>
      </c>
      <c r="IL20" s="53">
        <f t="shared" si="150"/>
        <v>0</v>
      </c>
      <c r="IM20" s="53">
        <f t="shared" si="150"/>
        <v>1</v>
      </c>
      <c r="IN20" s="53">
        <f t="shared" si="150"/>
        <v>100</v>
      </c>
      <c r="IO20" s="53">
        <f t="shared" si="150"/>
        <v>0</v>
      </c>
      <c r="IP20" s="53">
        <f t="shared" si="150"/>
        <v>0</v>
      </c>
      <c r="IQ20" s="53">
        <f t="shared" si="150"/>
        <v>0</v>
      </c>
      <c r="IR20" s="53">
        <f t="shared" si="150"/>
        <v>0</v>
      </c>
      <c r="IS20" s="53">
        <f t="shared" si="150"/>
        <v>1</v>
      </c>
      <c r="IT20" s="53">
        <f t="shared" si="150"/>
        <v>100</v>
      </c>
      <c r="IU20" s="53">
        <f t="shared" si="150"/>
        <v>0</v>
      </c>
      <c r="IV20" s="53">
        <f t="shared" si="150"/>
        <v>0</v>
      </c>
      <c r="IW20" s="53">
        <f t="shared" si="150"/>
        <v>0</v>
      </c>
      <c r="IX20" s="53">
        <f t="shared" si="150"/>
        <v>0</v>
      </c>
      <c r="IY20" s="53">
        <f t="shared" si="150"/>
        <v>0</v>
      </c>
      <c r="IZ20" s="53">
        <f t="shared" si="150"/>
        <v>0</v>
      </c>
      <c r="JA20" s="53">
        <f t="shared" si="150"/>
        <v>0</v>
      </c>
      <c r="JB20" s="53">
        <f t="shared" si="150"/>
        <v>0</v>
      </c>
      <c r="JC20" s="53">
        <f t="shared" si="150"/>
        <v>5</v>
      </c>
      <c r="JD20" s="53">
        <f t="shared" ref="JD20:JR20" si="151">JD19+JD12</f>
        <v>280</v>
      </c>
      <c r="JE20" s="53">
        <f t="shared" si="151"/>
        <v>0</v>
      </c>
      <c r="JF20" s="53">
        <f t="shared" si="151"/>
        <v>0</v>
      </c>
      <c r="JG20" s="53">
        <f t="shared" si="151"/>
        <v>0</v>
      </c>
      <c r="JH20" s="53">
        <f t="shared" si="151"/>
        <v>0</v>
      </c>
      <c r="JI20" s="53">
        <f t="shared" si="151"/>
        <v>5</v>
      </c>
      <c r="JJ20" s="53">
        <f t="shared" si="151"/>
        <v>280</v>
      </c>
      <c r="JK20" s="53">
        <f t="shared" si="151"/>
        <v>14</v>
      </c>
      <c r="JL20" s="53">
        <f t="shared" si="151"/>
        <v>860</v>
      </c>
      <c r="JM20" s="53">
        <f t="shared" si="151"/>
        <v>1</v>
      </c>
      <c r="JN20" s="53">
        <f t="shared" si="151"/>
        <v>100</v>
      </c>
      <c r="JO20" s="53">
        <f t="shared" si="151"/>
        <v>1</v>
      </c>
      <c r="JP20" s="53">
        <f t="shared" si="151"/>
        <v>125</v>
      </c>
      <c r="JQ20" s="53">
        <f t="shared" si="151"/>
        <v>16</v>
      </c>
      <c r="JR20" s="53">
        <f t="shared" si="151"/>
        <v>1085</v>
      </c>
      <c r="JS20" s="53">
        <f>JR20*100/$JS$1</f>
        <v>7.4398047323342054</v>
      </c>
    </row>
    <row r="21" spans="1:279" s="27" customFormat="1" ht="20.25" x14ac:dyDescent="0.3">
      <c r="A21" s="23">
        <v>2</v>
      </c>
      <c r="B21" s="24" t="s">
        <v>87</v>
      </c>
      <c r="C21" s="24"/>
      <c r="D21" s="24"/>
      <c r="E21" s="23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>
        <f t="shared" si="133"/>
        <v>0</v>
      </c>
      <c r="JL21" s="26">
        <f t="shared" si="1"/>
        <v>0</v>
      </c>
      <c r="JM21" s="26">
        <f t="shared" si="1"/>
        <v>0</v>
      </c>
      <c r="JN21" s="26">
        <f t="shared" si="1"/>
        <v>0</v>
      </c>
      <c r="JO21" s="26">
        <f t="shared" si="1"/>
        <v>0</v>
      </c>
      <c r="JP21" s="26">
        <f t="shared" si="1"/>
        <v>0</v>
      </c>
      <c r="JQ21" s="26">
        <f t="shared" si="1"/>
        <v>0</v>
      </c>
      <c r="JR21" s="26">
        <f t="shared" si="1"/>
        <v>0</v>
      </c>
      <c r="JS21" s="26"/>
    </row>
    <row r="22" spans="1:279" ht="16.5" x14ac:dyDescent="0.25">
      <c r="A22" s="49"/>
      <c r="B22" s="55" t="s">
        <v>88</v>
      </c>
      <c r="C22" s="55"/>
      <c r="D22" s="55"/>
      <c r="E22" s="48"/>
      <c r="F22" s="49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>
        <f t="shared" si="133"/>
        <v>0</v>
      </c>
      <c r="JL22" s="36">
        <f t="shared" si="1"/>
        <v>0</v>
      </c>
      <c r="JM22" s="36">
        <f t="shared" si="1"/>
        <v>0</v>
      </c>
      <c r="JN22" s="36">
        <f t="shared" si="1"/>
        <v>0</v>
      </c>
      <c r="JO22" s="36">
        <f t="shared" si="1"/>
        <v>0</v>
      </c>
      <c r="JP22" s="36">
        <f t="shared" si="1"/>
        <v>0</v>
      </c>
      <c r="JQ22" s="36">
        <f t="shared" si="1"/>
        <v>0</v>
      </c>
      <c r="JR22" s="36">
        <f t="shared" si="1"/>
        <v>0</v>
      </c>
      <c r="JS22" s="36"/>
    </row>
    <row r="23" spans="1:279" s="33" customFormat="1" ht="58.5" customHeight="1" x14ac:dyDescent="0.25">
      <c r="A23" s="28" t="s">
        <v>51</v>
      </c>
      <c r="B23" s="46" t="s">
        <v>89</v>
      </c>
      <c r="C23" s="46"/>
      <c r="D23" s="46"/>
      <c r="E23" s="31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>
        <f t="shared" si="133"/>
        <v>0</v>
      </c>
      <c r="JL23" s="32">
        <f t="shared" si="1"/>
        <v>0</v>
      </c>
      <c r="JM23" s="32">
        <f t="shared" si="1"/>
        <v>0</v>
      </c>
      <c r="JN23" s="32">
        <f t="shared" si="1"/>
        <v>0</v>
      </c>
      <c r="JO23" s="32">
        <f t="shared" si="1"/>
        <v>0</v>
      </c>
      <c r="JP23" s="32">
        <f t="shared" si="1"/>
        <v>0</v>
      </c>
      <c r="JQ23" s="32">
        <f t="shared" si="1"/>
        <v>0</v>
      </c>
      <c r="JR23" s="32">
        <f t="shared" si="1"/>
        <v>0</v>
      </c>
      <c r="JS23" s="32"/>
    </row>
    <row r="24" spans="1:279" ht="105" x14ac:dyDescent="0.25">
      <c r="A24" s="22">
        <v>1</v>
      </c>
      <c r="B24" s="34" t="s">
        <v>90</v>
      </c>
      <c r="C24" s="34" t="s">
        <v>91</v>
      </c>
      <c r="D24" s="56" t="s">
        <v>92</v>
      </c>
      <c r="E24" s="57">
        <v>1.62</v>
      </c>
      <c r="F24" s="57" t="s">
        <v>93</v>
      </c>
      <c r="G24" s="36"/>
      <c r="H24" s="37">
        <f t="shared" si="2"/>
        <v>0</v>
      </c>
      <c r="I24" s="36"/>
      <c r="J24" s="37">
        <f t="shared" si="2"/>
        <v>0</v>
      </c>
      <c r="K24" s="36"/>
      <c r="L24" s="37">
        <f t="shared" ref="L24" si="152">K24*$E24</f>
        <v>0</v>
      </c>
      <c r="M24" s="38">
        <f t="shared" si="4"/>
        <v>0</v>
      </c>
      <c r="N24" s="37">
        <f t="shared" si="4"/>
        <v>0</v>
      </c>
      <c r="O24" s="36">
        <v>2</v>
      </c>
      <c r="P24" s="37">
        <f t="shared" ref="P24" si="153">O24*$E24</f>
        <v>3.24</v>
      </c>
      <c r="Q24" s="36">
        <v>0</v>
      </c>
      <c r="R24" s="37">
        <f t="shared" ref="R24" si="154">Q24*$E24</f>
        <v>0</v>
      </c>
      <c r="S24" s="36">
        <v>0</v>
      </c>
      <c r="T24" s="37">
        <f t="shared" ref="T24" si="155">S24*$E24</f>
        <v>0</v>
      </c>
      <c r="U24" s="38">
        <f t="shared" si="8"/>
        <v>2</v>
      </c>
      <c r="V24" s="37">
        <f t="shared" si="8"/>
        <v>3.24</v>
      </c>
      <c r="W24" s="36">
        <v>2</v>
      </c>
      <c r="X24" s="37">
        <f t="shared" ref="X24" si="156">W24*$E24</f>
        <v>3.24</v>
      </c>
      <c r="Y24" s="36">
        <v>0</v>
      </c>
      <c r="Z24" s="37">
        <f t="shared" ref="Z24" si="157">Y24*$E24</f>
        <v>0</v>
      </c>
      <c r="AA24" s="36">
        <v>0</v>
      </c>
      <c r="AB24" s="37">
        <f t="shared" ref="AB24" si="158">AA24*$E24</f>
        <v>0</v>
      </c>
      <c r="AC24" s="38">
        <f t="shared" si="12"/>
        <v>2</v>
      </c>
      <c r="AD24" s="37">
        <f t="shared" si="12"/>
        <v>3.24</v>
      </c>
      <c r="AE24" s="36">
        <v>9</v>
      </c>
      <c r="AF24" s="37">
        <f t="shared" ref="AF24" si="159">AE24*$E24</f>
        <v>14.580000000000002</v>
      </c>
      <c r="AG24" s="36">
        <v>1</v>
      </c>
      <c r="AH24" s="37">
        <f t="shared" ref="AH24" si="160">AG24*$E24</f>
        <v>1.62</v>
      </c>
      <c r="AI24" s="36">
        <v>0</v>
      </c>
      <c r="AJ24" s="37">
        <f t="shared" ref="AJ24" si="161">AI24*$E24</f>
        <v>0</v>
      </c>
      <c r="AK24" s="38">
        <f t="shared" si="16"/>
        <v>10</v>
      </c>
      <c r="AL24" s="37">
        <f t="shared" si="16"/>
        <v>16.200000000000003</v>
      </c>
      <c r="AM24" s="36">
        <v>3.4</v>
      </c>
      <c r="AN24" s="37">
        <f t="shared" ref="AN24" si="162">AM24*$E24</f>
        <v>5.508</v>
      </c>
      <c r="AO24" s="36">
        <v>0.8</v>
      </c>
      <c r="AP24" s="37">
        <f t="shared" ref="AP24" si="163">AO24*$E24</f>
        <v>1.2960000000000003</v>
      </c>
      <c r="AQ24" s="36">
        <v>0.8</v>
      </c>
      <c r="AR24" s="37">
        <f t="shared" ref="AR24" si="164">AQ24*$E24</f>
        <v>1.2960000000000003</v>
      </c>
      <c r="AS24" s="38">
        <f t="shared" si="20"/>
        <v>5</v>
      </c>
      <c r="AT24" s="37">
        <f t="shared" si="20"/>
        <v>8.1000000000000014</v>
      </c>
      <c r="AU24" s="36">
        <v>7.5</v>
      </c>
      <c r="AV24" s="37">
        <f t="shared" ref="AV24" si="165">AU24*$E24</f>
        <v>12.15</v>
      </c>
      <c r="AW24" s="36">
        <v>1.5</v>
      </c>
      <c r="AX24" s="37">
        <f t="shared" ref="AX24" si="166">AW24*$E24</f>
        <v>2.4300000000000002</v>
      </c>
      <c r="AY24" s="36">
        <v>1</v>
      </c>
      <c r="AZ24" s="37">
        <f t="shared" ref="AZ24" si="167">AY24*$E24</f>
        <v>1.62</v>
      </c>
      <c r="BA24" s="38">
        <f t="shared" si="24"/>
        <v>10</v>
      </c>
      <c r="BB24" s="37">
        <f t="shared" si="24"/>
        <v>16.200000000000003</v>
      </c>
      <c r="BC24" s="36">
        <v>2</v>
      </c>
      <c r="BD24" s="37">
        <f t="shared" ref="BD24" si="168">BC24*$E24</f>
        <v>3.24</v>
      </c>
      <c r="BE24" s="36">
        <v>0.8</v>
      </c>
      <c r="BF24" s="37">
        <f t="shared" ref="BF24" si="169">BE24*$E24</f>
        <v>1.2960000000000003</v>
      </c>
      <c r="BG24" s="36">
        <v>0.8</v>
      </c>
      <c r="BH24" s="37">
        <f t="shared" ref="BH24" si="170">BG24*$E24</f>
        <v>1.2960000000000003</v>
      </c>
      <c r="BI24" s="38">
        <f t="shared" si="28"/>
        <v>3.6</v>
      </c>
      <c r="BJ24" s="37">
        <f t="shared" si="28"/>
        <v>5.8320000000000007</v>
      </c>
      <c r="BK24" s="36">
        <v>2</v>
      </c>
      <c r="BL24" s="37">
        <f t="shared" ref="BL24" si="171">BK24*$E24</f>
        <v>3.24</v>
      </c>
      <c r="BM24" s="36">
        <v>1</v>
      </c>
      <c r="BN24" s="37">
        <f t="shared" ref="BN24" si="172">BM24*$E24</f>
        <v>1.62</v>
      </c>
      <c r="BO24" s="36">
        <v>1</v>
      </c>
      <c r="BP24" s="37">
        <f t="shared" ref="BP24" si="173">BO24*$E24</f>
        <v>1.62</v>
      </c>
      <c r="BQ24" s="38">
        <f t="shared" si="32"/>
        <v>4</v>
      </c>
      <c r="BR24" s="37">
        <f t="shared" si="32"/>
        <v>6.48</v>
      </c>
      <c r="BS24" s="36">
        <v>4</v>
      </c>
      <c r="BT24" s="37">
        <f t="shared" ref="BT24" si="174">BS24*$E24</f>
        <v>6.48</v>
      </c>
      <c r="BU24" s="36">
        <v>0</v>
      </c>
      <c r="BV24" s="37">
        <f t="shared" ref="BV24" si="175">BU24*$E24</f>
        <v>0</v>
      </c>
      <c r="BW24" s="36"/>
      <c r="BX24" s="37">
        <f t="shared" ref="BX24" si="176">BW24*$E24</f>
        <v>0</v>
      </c>
      <c r="BY24" s="38">
        <f t="shared" si="36"/>
        <v>4</v>
      </c>
      <c r="BZ24" s="37">
        <f t="shared" si="36"/>
        <v>6.48</v>
      </c>
      <c r="CA24" s="36">
        <v>3.72</v>
      </c>
      <c r="CB24" s="37">
        <f t="shared" ref="CB24" si="177">CA24*$E24</f>
        <v>6.0264000000000006</v>
      </c>
      <c r="CC24" s="36">
        <v>0.8</v>
      </c>
      <c r="CD24" s="37">
        <f t="shared" ref="CD24" si="178">CC24*$E24</f>
        <v>1.2960000000000003</v>
      </c>
      <c r="CE24" s="36">
        <v>0.48</v>
      </c>
      <c r="CF24" s="37">
        <f t="shared" ref="CF24" si="179">CE24*$E24</f>
        <v>0.77760000000000007</v>
      </c>
      <c r="CG24" s="38">
        <f t="shared" si="40"/>
        <v>5</v>
      </c>
      <c r="CH24" s="37">
        <f t="shared" si="40"/>
        <v>8.1000000000000014</v>
      </c>
      <c r="CI24" s="36"/>
      <c r="CJ24" s="37">
        <f t="shared" ref="CJ24" si="180">CI24*$E24</f>
        <v>0</v>
      </c>
      <c r="CK24" s="36"/>
      <c r="CL24" s="37">
        <f t="shared" ref="CL24" si="181">CK24*$E24</f>
        <v>0</v>
      </c>
      <c r="CM24" s="36"/>
      <c r="CN24" s="37">
        <f t="shared" ref="CN24" si="182">CM24*$E24</f>
        <v>0</v>
      </c>
      <c r="CO24" s="38">
        <f t="shared" si="44"/>
        <v>0</v>
      </c>
      <c r="CP24" s="37">
        <f t="shared" si="44"/>
        <v>0</v>
      </c>
      <c r="CQ24" s="36">
        <v>13</v>
      </c>
      <c r="CR24" s="37">
        <f t="shared" ref="CR24" si="183">CQ24*$E24</f>
        <v>21.060000000000002</v>
      </c>
      <c r="CS24" s="36">
        <v>4.2</v>
      </c>
      <c r="CT24" s="37">
        <f t="shared" ref="CT24" si="184">CS24*$E24</f>
        <v>6.8040000000000012</v>
      </c>
      <c r="CU24" s="36">
        <v>2.8</v>
      </c>
      <c r="CV24" s="37">
        <f t="shared" ref="CV24" si="185">CU24*$E24</f>
        <v>4.5359999999999996</v>
      </c>
      <c r="CW24" s="38">
        <f t="shared" si="48"/>
        <v>20</v>
      </c>
      <c r="CX24" s="37">
        <f t="shared" si="48"/>
        <v>32.400000000000006</v>
      </c>
      <c r="CY24" s="36">
        <v>2</v>
      </c>
      <c r="CZ24" s="37">
        <f t="shared" ref="CZ24" si="186">CY24*$E24</f>
        <v>3.24</v>
      </c>
      <c r="DA24" s="36">
        <v>0</v>
      </c>
      <c r="DB24" s="37">
        <f t="shared" ref="DB24" si="187">DA24*$E24</f>
        <v>0</v>
      </c>
      <c r="DC24" s="36">
        <v>0</v>
      </c>
      <c r="DD24" s="37">
        <f t="shared" ref="DD24" si="188">DC24*$E24</f>
        <v>0</v>
      </c>
      <c r="DE24" s="38">
        <f t="shared" si="52"/>
        <v>2</v>
      </c>
      <c r="DF24" s="37">
        <f t="shared" si="52"/>
        <v>3.24</v>
      </c>
      <c r="DG24" s="36">
        <v>8.8000000000000007</v>
      </c>
      <c r="DH24" s="37">
        <f t="shared" ref="DH24" si="189">DG24*$E24</f>
        <v>14.256000000000002</v>
      </c>
      <c r="DI24" s="36">
        <v>2</v>
      </c>
      <c r="DJ24" s="37">
        <f t="shared" ref="DJ24" si="190">DI24*$E24</f>
        <v>3.24</v>
      </c>
      <c r="DK24" s="36">
        <v>0.8</v>
      </c>
      <c r="DL24" s="37">
        <f t="shared" ref="DL24" si="191">DK24*$E24</f>
        <v>1.2960000000000003</v>
      </c>
      <c r="DM24" s="38">
        <f t="shared" si="56"/>
        <v>11.600000000000001</v>
      </c>
      <c r="DN24" s="37">
        <f t="shared" si="56"/>
        <v>18.792000000000002</v>
      </c>
      <c r="DO24" s="36">
        <v>2.8</v>
      </c>
      <c r="DP24" s="37">
        <f t="shared" ref="DP24" si="192">DO24*$E24</f>
        <v>4.5359999999999996</v>
      </c>
      <c r="DQ24" s="36">
        <v>0.8</v>
      </c>
      <c r="DR24" s="37">
        <f t="shared" ref="DR24" si="193">DQ24*$E24</f>
        <v>1.2960000000000003</v>
      </c>
      <c r="DS24" s="36">
        <v>0.4</v>
      </c>
      <c r="DT24" s="37">
        <f t="shared" ref="DT24" si="194">DS24*$E24</f>
        <v>0.64800000000000013</v>
      </c>
      <c r="DU24" s="38">
        <f t="shared" si="60"/>
        <v>4</v>
      </c>
      <c r="DV24" s="37">
        <f t="shared" si="60"/>
        <v>6.48</v>
      </c>
      <c r="DW24" s="36">
        <v>5</v>
      </c>
      <c r="DX24" s="37">
        <f t="shared" ref="DX24" si="195">DW24*$E24</f>
        <v>8.1000000000000014</v>
      </c>
      <c r="DY24" s="36"/>
      <c r="DZ24" s="37">
        <f t="shared" ref="DZ24" si="196">DY24*$E24</f>
        <v>0</v>
      </c>
      <c r="EA24" s="36"/>
      <c r="EB24" s="37">
        <f t="shared" ref="EB24" si="197">EA24*$E24</f>
        <v>0</v>
      </c>
      <c r="EC24" s="38">
        <f t="shared" si="64"/>
        <v>5</v>
      </c>
      <c r="ED24" s="37">
        <f t="shared" si="64"/>
        <v>8.1000000000000014</v>
      </c>
      <c r="EE24" s="36">
        <v>1</v>
      </c>
      <c r="EF24" s="37">
        <f t="shared" ref="EF24" si="198">EE24*$E24</f>
        <v>1.62</v>
      </c>
      <c r="EG24" s="36"/>
      <c r="EH24" s="37">
        <f t="shared" ref="EH24" si="199">EG24*$E24</f>
        <v>0</v>
      </c>
      <c r="EI24" s="36"/>
      <c r="EJ24" s="37">
        <f t="shared" ref="EJ24" si="200">EI24*$E24</f>
        <v>0</v>
      </c>
      <c r="EK24" s="38">
        <f t="shared" si="68"/>
        <v>1</v>
      </c>
      <c r="EL24" s="37">
        <f t="shared" si="68"/>
        <v>1.62</v>
      </c>
      <c r="EM24" s="36">
        <v>6</v>
      </c>
      <c r="EN24" s="37">
        <f t="shared" ref="EN24" si="201">EM24*$E24</f>
        <v>9.7200000000000006</v>
      </c>
      <c r="EO24" s="36">
        <v>1</v>
      </c>
      <c r="EP24" s="37">
        <f t="shared" ref="EP24" si="202">EO24*$E24</f>
        <v>1.62</v>
      </c>
      <c r="EQ24" s="36">
        <v>1</v>
      </c>
      <c r="ER24" s="37">
        <f t="shared" ref="ER24" si="203">EQ24*$E24</f>
        <v>1.62</v>
      </c>
      <c r="ES24" s="38">
        <f t="shared" si="72"/>
        <v>8</v>
      </c>
      <c r="ET24" s="37">
        <f t="shared" si="72"/>
        <v>12.96</v>
      </c>
      <c r="EU24" s="36">
        <v>17</v>
      </c>
      <c r="EV24" s="37">
        <f t="shared" ref="EV24" si="204">EU24*$E24</f>
        <v>27.540000000000003</v>
      </c>
      <c r="EW24" s="36">
        <v>4</v>
      </c>
      <c r="EX24" s="37">
        <f t="shared" ref="EX24" si="205">EW24*$E24</f>
        <v>6.48</v>
      </c>
      <c r="EY24" s="36">
        <v>2</v>
      </c>
      <c r="EZ24" s="37">
        <f t="shared" ref="EZ24" si="206">EY24*$E24</f>
        <v>3.24</v>
      </c>
      <c r="FA24" s="38">
        <f t="shared" si="76"/>
        <v>23</v>
      </c>
      <c r="FB24" s="37">
        <f t="shared" si="76"/>
        <v>37.260000000000005</v>
      </c>
      <c r="FC24" s="36">
        <v>8</v>
      </c>
      <c r="FD24" s="37">
        <f t="shared" ref="FD24" si="207">FC24*$E24</f>
        <v>12.96</v>
      </c>
      <c r="FE24" s="36">
        <v>1</v>
      </c>
      <c r="FF24" s="37">
        <f t="shared" ref="FF24" si="208">FE24*$E24</f>
        <v>1.62</v>
      </c>
      <c r="FG24" s="36">
        <v>1</v>
      </c>
      <c r="FH24" s="37">
        <f t="shared" ref="FH24" si="209">FG24*$E24</f>
        <v>1.62</v>
      </c>
      <c r="FI24" s="38">
        <f t="shared" si="80"/>
        <v>10</v>
      </c>
      <c r="FJ24" s="37">
        <f t="shared" si="80"/>
        <v>16.200000000000003</v>
      </c>
      <c r="FK24" s="36">
        <v>1.4</v>
      </c>
      <c r="FL24" s="37">
        <f t="shared" ref="FL24" si="210">FK24*$E24</f>
        <v>2.2679999999999998</v>
      </c>
      <c r="FM24" s="36"/>
      <c r="FN24" s="37">
        <f t="shared" ref="FN24" si="211">FM24*$E24</f>
        <v>0</v>
      </c>
      <c r="FO24" s="36"/>
      <c r="FP24" s="37">
        <f t="shared" ref="FP24" si="212">FO24*$E24</f>
        <v>0</v>
      </c>
      <c r="FQ24" s="38">
        <f t="shared" si="84"/>
        <v>1.4</v>
      </c>
      <c r="FR24" s="37">
        <f t="shared" si="84"/>
        <v>2.2679999999999998</v>
      </c>
      <c r="FS24" s="36">
        <v>3.8</v>
      </c>
      <c r="FT24" s="37">
        <f t="shared" ref="FT24" si="213">FS24*$E24</f>
        <v>6.1559999999999997</v>
      </c>
      <c r="FU24" s="36">
        <v>0.8</v>
      </c>
      <c r="FV24" s="37">
        <f t="shared" ref="FV24" si="214">FU24*$E24</f>
        <v>1.2960000000000003</v>
      </c>
      <c r="FW24" s="36">
        <v>0.6</v>
      </c>
      <c r="FX24" s="37">
        <f t="shared" ref="FX24" si="215">FW24*$E24</f>
        <v>0.97199999999999998</v>
      </c>
      <c r="FY24" s="38">
        <f t="shared" si="88"/>
        <v>5.1999999999999993</v>
      </c>
      <c r="FZ24" s="37">
        <f t="shared" si="88"/>
        <v>8.4239999999999995</v>
      </c>
      <c r="GA24" s="36">
        <v>3</v>
      </c>
      <c r="GB24" s="37">
        <f t="shared" ref="GB24" si="216">GA24*$E24</f>
        <v>4.8600000000000003</v>
      </c>
      <c r="GC24" s="36">
        <v>0.4</v>
      </c>
      <c r="GD24" s="37">
        <f t="shared" ref="GD24" si="217">GC24*$E24</f>
        <v>0.64800000000000013</v>
      </c>
      <c r="GE24" s="36">
        <v>0.4</v>
      </c>
      <c r="GF24" s="37">
        <f t="shared" ref="GF24" si="218">GE24*$E24</f>
        <v>0.64800000000000013</v>
      </c>
      <c r="GG24" s="38">
        <f t="shared" si="92"/>
        <v>3.8</v>
      </c>
      <c r="GH24" s="37">
        <f t="shared" si="92"/>
        <v>6.1560000000000006</v>
      </c>
      <c r="GI24" s="36">
        <v>4</v>
      </c>
      <c r="GJ24" s="37">
        <f t="shared" ref="GJ24" si="219">GI24*$E24</f>
        <v>6.48</v>
      </c>
      <c r="GK24" s="36">
        <v>1</v>
      </c>
      <c r="GL24" s="37">
        <f t="shared" ref="GL24" si="220">GK24*$E24</f>
        <v>1.62</v>
      </c>
      <c r="GM24" s="36"/>
      <c r="GN24" s="37">
        <f t="shared" ref="GN24" si="221">GM24*$E24</f>
        <v>0</v>
      </c>
      <c r="GO24" s="38">
        <f t="shared" si="96"/>
        <v>5</v>
      </c>
      <c r="GP24" s="37">
        <f t="shared" si="96"/>
        <v>8.1000000000000014</v>
      </c>
      <c r="GQ24" s="36">
        <v>18.899999999999999</v>
      </c>
      <c r="GR24" s="37">
        <f t="shared" ref="GR24" si="222">GQ24*$E24</f>
        <v>30.617999999999999</v>
      </c>
      <c r="GS24" s="36">
        <v>3.8</v>
      </c>
      <c r="GT24" s="37">
        <f t="shared" ref="GT24" si="223">GS24*$E24</f>
        <v>6.1559999999999997</v>
      </c>
      <c r="GU24" s="36">
        <v>2.2999999999999998</v>
      </c>
      <c r="GV24" s="37">
        <f t="shared" ref="GV24" si="224">GU24*$E24</f>
        <v>3.726</v>
      </c>
      <c r="GW24" s="38">
        <f t="shared" si="100"/>
        <v>25</v>
      </c>
      <c r="GX24" s="37">
        <f t="shared" si="100"/>
        <v>40.5</v>
      </c>
      <c r="GY24" s="36">
        <v>12</v>
      </c>
      <c r="GZ24" s="37">
        <f t="shared" ref="GZ24" si="225">GY24*$E24</f>
        <v>19.440000000000001</v>
      </c>
      <c r="HA24" s="36">
        <v>1</v>
      </c>
      <c r="HB24" s="37">
        <f t="shared" ref="HB24" si="226">HA24*$E24</f>
        <v>1.62</v>
      </c>
      <c r="HC24" s="36">
        <v>2</v>
      </c>
      <c r="HD24" s="37">
        <f t="shared" ref="HD24" si="227">HC24*$E24</f>
        <v>3.24</v>
      </c>
      <c r="HE24" s="38">
        <f t="shared" si="104"/>
        <v>15</v>
      </c>
      <c r="HF24" s="37">
        <f t="shared" si="104"/>
        <v>24.3</v>
      </c>
      <c r="HG24" s="36">
        <v>15</v>
      </c>
      <c r="HH24" s="37">
        <f t="shared" ref="HH24" si="228">HG24*$E24</f>
        <v>24.3</v>
      </c>
      <c r="HI24" s="36">
        <v>2</v>
      </c>
      <c r="HJ24" s="37">
        <f t="shared" ref="HJ24" si="229">HI24*$E24</f>
        <v>3.24</v>
      </c>
      <c r="HK24" s="36">
        <v>1</v>
      </c>
      <c r="HL24" s="37">
        <f t="shared" ref="HL24" si="230">HK24*$E24</f>
        <v>1.62</v>
      </c>
      <c r="HM24" s="38">
        <f t="shared" si="108"/>
        <v>18</v>
      </c>
      <c r="HN24" s="37">
        <f t="shared" si="108"/>
        <v>29.16</v>
      </c>
      <c r="HO24" s="36">
        <v>5</v>
      </c>
      <c r="HP24" s="37">
        <f t="shared" ref="HP24" si="231">HO24*$E24</f>
        <v>8.1000000000000014</v>
      </c>
      <c r="HQ24" s="36">
        <v>1</v>
      </c>
      <c r="HR24" s="37">
        <f t="shared" ref="HR24" si="232">HQ24*$E24</f>
        <v>1.62</v>
      </c>
      <c r="HS24" s="36">
        <v>2</v>
      </c>
      <c r="HT24" s="37">
        <f t="shared" ref="HT24" si="233">HS24*$E24</f>
        <v>3.24</v>
      </c>
      <c r="HU24" s="38">
        <f t="shared" si="112"/>
        <v>8</v>
      </c>
      <c r="HV24" s="37">
        <f t="shared" si="112"/>
        <v>12.96</v>
      </c>
      <c r="HW24" s="36">
        <v>16</v>
      </c>
      <c r="HX24" s="37">
        <f t="shared" ref="HX24" si="234">HW24*$E24</f>
        <v>25.92</v>
      </c>
      <c r="HY24" s="36">
        <v>5</v>
      </c>
      <c r="HZ24" s="37">
        <f t="shared" ref="HZ24" si="235">HY24*$E24</f>
        <v>8.1000000000000014</v>
      </c>
      <c r="IA24" s="36">
        <v>3</v>
      </c>
      <c r="IB24" s="37">
        <f t="shared" ref="IB24" si="236">IA24*$E24</f>
        <v>4.8600000000000003</v>
      </c>
      <c r="IC24" s="38">
        <f t="shared" si="116"/>
        <v>24</v>
      </c>
      <c r="ID24" s="37">
        <f t="shared" si="116"/>
        <v>38.880000000000003</v>
      </c>
      <c r="IE24" s="36">
        <v>12</v>
      </c>
      <c r="IF24" s="37">
        <f t="shared" ref="IF24" si="237">IE24*$E24</f>
        <v>19.440000000000001</v>
      </c>
      <c r="IG24" s="36">
        <v>2</v>
      </c>
      <c r="IH24" s="37">
        <f t="shared" ref="IH24" si="238">IG24*$E24</f>
        <v>3.24</v>
      </c>
      <c r="II24" s="36">
        <v>2</v>
      </c>
      <c r="IJ24" s="37">
        <f t="shared" ref="IJ24" si="239">II24*$E24</f>
        <v>3.24</v>
      </c>
      <c r="IK24" s="38">
        <f t="shared" si="120"/>
        <v>16</v>
      </c>
      <c r="IL24" s="37">
        <f t="shared" si="120"/>
        <v>25.92</v>
      </c>
      <c r="IM24" s="36">
        <v>3.5</v>
      </c>
      <c r="IN24" s="37">
        <f t="shared" ref="IN24" si="240">IM24*$E24</f>
        <v>5.67</v>
      </c>
      <c r="IO24" s="36">
        <v>1</v>
      </c>
      <c r="IP24" s="37">
        <f t="shared" ref="IP24" si="241">IO24*$E24</f>
        <v>1.62</v>
      </c>
      <c r="IQ24" s="36">
        <v>0.5</v>
      </c>
      <c r="IR24" s="37">
        <f t="shared" ref="IR24" si="242">IQ24*$E24</f>
        <v>0.81</v>
      </c>
      <c r="IS24" s="38">
        <f t="shared" si="124"/>
        <v>5</v>
      </c>
      <c r="IT24" s="37">
        <f t="shared" si="124"/>
        <v>8.1</v>
      </c>
      <c r="IU24" s="36">
        <v>8</v>
      </c>
      <c r="IV24" s="37">
        <f t="shared" ref="IV24" si="243">IU24*$E24</f>
        <v>12.96</v>
      </c>
      <c r="IW24" s="36">
        <v>1</v>
      </c>
      <c r="IX24" s="37">
        <f t="shared" ref="IX24" si="244">IW24*$E24</f>
        <v>1.62</v>
      </c>
      <c r="IY24" s="36">
        <v>1</v>
      </c>
      <c r="IZ24" s="37">
        <f t="shared" ref="IZ24" si="245">IY24*$E24</f>
        <v>1.62</v>
      </c>
      <c r="JA24" s="38">
        <f t="shared" si="128"/>
        <v>10</v>
      </c>
      <c r="JB24" s="37">
        <f t="shared" si="128"/>
        <v>16.200000000000003</v>
      </c>
      <c r="JC24" s="36"/>
      <c r="JD24" s="37">
        <f t="shared" ref="JD24" si="246">JC24*$E24</f>
        <v>0</v>
      </c>
      <c r="JE24" s="36"/>
      <c r="JF24" s="37">
        <f t="shared" ref="JF24" si="247">JE24*$E24</f>
        <v>0</v>
      </c>
      <c r="JG24" s="36"/>
      <c r="JH24" s="37">
        <f t="shared" ref="JH24" si="248">JG24*$E24</f>
        <v>0</v>
      </c>
      <c r="JI24" s="38">
        <f t="shared" si="132"/>
        <v>0</v>
      </c>
      <c r="JJ24" s="37">
        <f t="shared" si="132"/>
        <v>0</v>
      </c>
      <c r="JK24" s="38">
        <f t="shared" si="133"/>
        <v>201.82000000000005</v>
      </c>
      <c r="JL24" s="37">
        <f t="shared" si="1"/>
        <v>326.94840000000005</v>
      </c>
      <c r="JM24" s="38">
        <f t="shared" si="1"/>
        <v>37.899999999999991</v>
      </c>
      <c r="JN24" s="37">
        <f t="shared" si="1"/>
        <v>61.398000000000003</v>
      </c>
      <c r="JO24" s="38">
        <f t="shared" si="1"/>
        <v>26.880000000000003</v>
      </c>
      <c r="JP24" s="37">
        <f t="shared" si="1"/>
        <v>43.5456</v>
      </c>
      <c r="JQ24" s="38">
        <f t="shared" si="1"/>
        <v>266.60000000000002</v>
      </c>
      <c r="JR24" s="37">
        <f t="shared" si="1"/>
        <v>431.89200000000005</v>
      </c>
      <c r="JS24" s="39"/>
    </row>
    <row r="25" spans="1:279" s="33" customFormat="1" ht="18" x14ac:dyDescent="0.25">
      <c r="A25" s="28" t="s">
        <v>56</v>
      </c>
      <c r="B25" s="58" t="s">
        <v>94</v>
      </c>
      <c r="C25" s="30"/>
      <c r="D25" s="30"/>
      <c r="E25" s="31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>
        <f t="shared" si="133"/>
        <v>0</v>
      </c>
      <c r="JL25" s="32">
        <f t="shared" si="1"/>
        <v>0</v>
      </c>
      <c r="JM25" s="32">
        <f t="shared" si="1"/>
        <v>0</v>
      </c>
      <c r="JN25" s="32">
        <f t="shared" si="1"/>
        <v>0</v>
      </c>
      <c r="JO25" s="32">
        <f t="shared" si="1"/>
        <v>0</v>
      </c>
      <c r="JP25" s="32">
        <f t="shared" si="1"/>
        <v>0</v>
      </c>
      <c r="JQ25" s="38">
        <f t="shared" si="1"/>
        <v>0</v>
      </c>
      <c r="JR25" s="37">
        <f t="shared" si="1"/>
        <v>0</v>
      </c>
      <c r="JS25" s="32"/>
    </row>
    <row r="26" spans="1:279" ht="75" x14ac:dyDescent="0.25">
      <c r="A26" s="22">
        <v>2</v>
      </c>
      <c r="B26" s="34" t="s">
        <v>95</v>
      </c>
      <c r="C26" s="34" t="s">
        <v>96</v>
      </c>
      <c r="D26" s="56" t="s">
        <v>97</v>
      </c>
      <c r="E26" s="57">
        <v>0.42</v>
      </c>
      <c r="F26" s="57" t="s">
        <v>93</v>
      </c>
      <c r="G26" s="36"/>
      <c r="H26" s="37">
        <f t="shared" si="2"/>
        <v>0</v>
      </c>
      <c r="I26" s="36"/>
      <c r="J26" s="37">
        <f t="shared" si="2"/>
        <v>0</v>
      </c>
      <c r="K26" s="36"/>
      <c r="L26" s="37">
        <f t="shared" ref="L26" si="249">K26*$E26</f>
        <v>0</v>
      </c>
      <c r="M26" s="38">
        <f t="shared" si="4"/>
        <v>0</v>
      </c>
      <c r="N26" s="37">
        <f t="shared" si="4"/>
        <v>0</v>
      </c>
      <c r="O26" s="36">
        <v>0</v>
      </c>
      <c r="P26" s="37">
        <f t="shared" ref="P26" si="250">O26*$E26</f>
        <v>0</v>
      </c>
      <c r="Q26" s="36">
        <v>0</v>
      </c>
      <c r="R26" s="37">
        <f t="shared" ref="R26" si="251">Q26*$E26</f>
        <v>0</v>
      </c>
      <c r="S26" s="36">
        <v>0</v>
      </c>
      <c r="T26" s="37">
        <f t="shared" ref="T26" si="252">S26*$E26</f>
        <v>0</v>
      </c>
      <c r="U26" s="38">
        <f t="shared" si="8"/>
        <v>0</v>
      </c>
      <c r="V26" s="37">
        <f t="shared" si="8"/>
        <v>0</v>
      </c>
      <c r="W26" s="36">
        <v>60</v>
      </c>
      <c r="X26" s="37">
        <f t="shared" ref="X26" si="253">W26*$E26</f>
        <v>25.2</v>
      </c>
      <c r="Y26" s="36">
        <v>10</v>
      </c>
      <c r="Z26" s="37">
        <f t="shared" ref="Z26" si="254">Y26*$E26</f>
        <v>4.2</v>
      </c>
      <c r="AA26" s="36">
        <v>5</v>
      </c>
      <c r="AB26" s="37">
        <f t="shared" ref="AB26" si="255">AA26*$E26</f>
        <v>2.1</v>
      </c>
      <c r="AC26" s="38">
        <f t="shared" si="12"/>
        <v>75</v>
      </c>
      <c r="AD26" s="37">
        <f t="shared" si="12"/>
        <v>31.5</v>
      </c>
      <c r="AE26" s="36">
        <v>0</v>
      </c>
      <c r="AF26" s="37">
        <f t="shared" ref="AF26" si="256">AE26*$E26</f>
        <v>0</v>
      </c>
      <c r="AG26" s="36">
        <v>0</v>
      </c>
      <c r="AH26" s="37">
        <f t="shared" ref="AH26" si="257">AG26*$E26</f>
        <v>0</v>
      </c>
      <c r="AI26" s="36">
        <v>0</v>
      </c>
      <c r="AJ26" s="37">
        <f t="shared" ref="AJ26" si="258">AI26*$E26</f>
        <v>0</v>
      </c>
      <c r="AK26" s="38">
        <f t="shared" si="16"/>
        <v>0</v>
      </c>
      <c r="AL26" s="37">
        <f t="shared" si="16"/>
        <v>0</v>
      </c>
      <c r="AM26" s="36">
        <v>52</v>
      </c>
      <c r="AN26" s="37">
        <f t="shared" ref="AN26" si="259">AM26*$E26</f>
        <v>21.84</v>
      </c>
      <c r="AO26" s="36">
        <v>12</v>
      </c>
      <c r="AP26" s="37">
        <f t="shared" ref="AP26" si="260">AO26*$E26</f>
        <v>5.04</v>
      </c>
      <c r="AQ26" s="36">
        <v>6</v>
      </c>
      <c r="AR26" s="37">
        <f t="shared" ref="AR26" si="261">AQ26*$E26</f>
        <v>2.52</v>
      </c>
      <c r="AS26" s="38">
        <f t="shared" si="20"/>
        <v>70</v>
      </c>
      <c r="AT26" s="37">
        <f t="shared" si="20"/>
        <v>29.4</v>
      </c>
      <c r="AU26" s="36">
        <v>7.5</v>
      </c>
      <c r="AV26" s="37">
        <f t="shared" ref="AV26" si="262">AU26*$E26</f>
        <v>3.15</v>
      </c>
      <c r="AW26" s="36">
        <v>1.5</v>
      </c>
      <c r="AX26" s="37">
        <f t="shared" ref="AX26" si="263">AW26*$E26</f>
        <v>0.63</v>
      </c>
      <c r="AY26" s="36">
        <v>1</v>
      </c>
      <c r="AZ26" s="37">
        <f t="shared" ref="AZ26" si="264">AY26*$E26</f>
        <v>0.42</v>
      </c>
      <c r="BA26" s="38">
        <f t="shared" si="24"/>
        <v>10</v>
      </c>
      <c r="BB26" s="37">
        <f t="shared" si="24"/>
        <v>4.2</v>
      </c>
      <c r="BC26" s="36">
        <v>7</v>
      </c>
      <c r="BD26" s="37">
        <f t="shared" ref="BD26" si="265">BC26*$E26</f>
        <v>2.94</v>
      </c>
      <c r="BE26" s="36">
        <v>2</v>
      </c>
      <c r="BF26" s="37">
        <f t="shared" ref="BF26" si="266">BE26*$E26</f>
        <v>0.84</v>
      </c>
      <c r="BG26" s="36">
        <v>1</v>
      </c>
      <c r="BH26" s="37">
        <f t="shared" ref="BH26" si="267">BG26*$E26</f>
        <v>0.42</v>
      </c>
      <c r="BI26" s="38">
        <f t="shared" si="28"/>
        <v>10</v>
      </c>
      <c r="BJ26" s="37">
        <f t="shared" si="28"/>
        <v>4.2</v>
      </c>
      <c r="BK26" s="36">
        <v>1</v>
      </c>
      <c r="BL26" s="37">
        <f t="shared" ref="BL26" si="268">BK26*$E26</f>
        <v>0.42</v>
      </c>
      <c r="BM26" s="36">
        <v>0</v>
      </c>
      <c r="BN26" s="37">
        <f t="shared" ref="BN26" si="269">BM26*$E26</f>
        <v>0</v>
      </c>
      <c r="BO26" s="36">
        <v>0</v>
      </c>
      <c r="BP26" s="37">
        <f t="shared" ref="BP26" si="270">BO26*$E26</f>
        <v>0</v>
      </c>
      <c r="BQ26" s="38">
        <f t="shared" si="32"/>
        <v>1</v>
      </c>
      <c r="BR26" s="37">
        <f t="shared" si="32"/>
        <v>0.42</v>
      </c>
      <c r="BS26" s="36">
        <v>10</v>
      </c>
      <c r="BT26" s="37">
        <f t="shared" ref="BT26" si="271">BS26*$E26</f>
        <v>4.2</v>
      </c>
      <c r="BU26" s="36">
        <v>0</v>
      </c>
      <c r="BV26" s="37">
        <f t="shared" ref="BV26" si="272">BU26*$E26</f>
        <v>0</v>
      </c>
      <c r="BW26" s="36"/>
      <c r="BX26" s="37">
        <f t="shared" ref="BX26" si="273">BW26*$E26</f>
        <v>0</v>
      </c>
      <c r="BY26" s="38">
        <f t="shared" si="36"/>
        <v>10</v>
      </c>
      <c r="BZ26" s="37">
        <f t="shared" si="36"/>
        <v>4.2</v>
      </c>
      <c r="CA26" s="36">
        <v>22.32</v>
      </c>
      <c r="CB26" s="37">
        <f t="shared" ref="CB26" si="274">CA26*$E26</f>
        <v>9.3743999999999996</v>
      </c>
      <c r="CC26" s="36">
        <v>4.82</v>
      </c>
      <c r="CD26" s="37">
        <f t="shared" ref="CD26" si="275">CC26*$E26</f>
        <v>2.0244</v>
      </c>
      <c r="CE26" s="36">
        <v>2.87</v>
      </c>
      <c r="CF26" s="37">
        <f t="shared" ref="CF26" si="276">CE26*$E26</f>
        <v>1.2054</v>
      </c>
      <c r="CG26" s="38">
        <f t="shared" si="40"/>
        <v>30.01</v>
      </c>
      <c r="CH26" s="37">
        <f t="shared" si="40"/>
        <v>12.604199999999999</v>
      </c>
      <c r="CI26" s="36">
        <v>24</v>
      </c>
      <c r="CJ26" s="37">
        <f t="shared" ref="CJ26" si="277">CI26*$E26</f>
        <v>10.08</v>
      </c>
      <c r="CK26" s="36"/>
      <c r="CL26" s="37">
        <f t="shared" ref="CL26" si="278">CK26*$E26</f>
        <v>0</v>
      </c>
      <c r="CM26" s="36">
        <v>38</v>
      </c>
      <c r="CN26" s="37">
        <f t="shared" ref="CN26" si="279">CM26*$E26</f>
        <v>15.959999999999999</v>
      </c>
      <c r="CO26" s="38">
        <f t="shared" si="44"/>
        <v>62</v>
      </c>
      <c r="CP26" s="37">
        <f t="shared" si="44"/>
        <v>26.04</v>
      </c>
      <c r="CQ26" s="36">
        <v>0</v>
      </c>
      <c r="CR26" s="37">
        <f t="shared" ref="CR26" si="280">CQ26*$E26</f>
        <v>0</v>
      </c>
      <c r="CS26" s="36">
        <v>0</v>
      </c>
      <c r="CT26" s="37">
        <f t="shared" ref="CT26" si="281">CS26*$E26</f>
        <v>0</v>
      </c>
      <c r="CU26" s="36">
        <v>0</v>
      </c>
      <c r="CV26" s="37">
        <f t="shared" ref="CV26" si="282">CU26*$E26</f>
        <v>0</v>
      </c>
      <c r="CW26" s="38">
        <f t="shared" si="48"/>
        <v>0</v>
      </c>
      <c r="CX26" s="37">
        <f t="shared" si="48"/>
        <v>0</v>
      </c>
      <c r="CY26" s="36">
        <v>0</v>
      </c>
      <c r="CZ26" s="37">
        <f t="shared" ref="CZ26" si="283">CY26*$E26</f>
        <v>0</v>
      </c>
      <c r="DA26" s="36">
        <v>0</v>
      </c>
      <c r="DB26" s="37">
        <f t="shared" ref="DB26" si="284">DA26*$E26</f>
        <v>0</v>
      </c>
      <c r="DC26" s="36">
        <v>0</v>
      </c>
      <c r="DD26" s="37">
        <f t="shared" ref="DD26" si="285">DC26*$E26</f>
        <v>0</v>
      </c>
      <c r="DE26" s="38">
        <f t="shared" si="52"/>
        <v>0</v>
      </c>
      <c r="DF26" s="37">
        <f t="shared" si="52"/>
        <v>0</v>
      </c>
      <c r="DG26" s="36">
        <v>1</v>
      </c>
      <c r="DH26" s="37">
        <f t="shared" ref="DH26" si="286">DG26*$E26</f>
        <v>0.42</v>
      </c>
      <c r="DI26" s="36">
        <v>0</v>
      </c>
      <c r="DJ26" s="37">
        <f t="shared" ref="DJ26" si="287">DI26*$E26</f>
        <v>0</v>
      </c>
      <c r="DK26" s="36">
        <v>0</v>
      </c>
      <c r="DL26" s="37">
        <f t="shared" ref="DL26" si="288">DK26*$E26</f>
        <v>0</v>
      </c>
      <c r="DM26" s="38">
        <f t="shared" si="56"/>
        <v>1</v>
      </c>
      <c r="DN26" s="37">
        <f t="shared" si="56"/>
        <v>0.42</v>
      </c>
      <c r="DO26" s="36"/>
      <c r="DP26" s="37">
        <f t="shared" ref="DP26" si="289">DO26*$E26</f>
        <v>0</v>
      </c>
      <c r="DQ26" s="36"/>
      <c r="DR26" s="37">
        <f t="shared" ref="DR26" si="290">DQ26*$E26</f>
        <v>0</v>
      </c>
      <c r="DS26" s="36"/>
      <c r="DT26" s="37">
        <f t="shared" ref="DT26" si="291">DS26*$E26</f>
        <v>0</v>
      </c>
      <c r="DU26" s="38">
        <f t="shared" si="60"/>
        <v>0</v>
      </c>
      <c r="DV26" s="37">
        <f t="shared" si="60"/>
        <v>0</v>
      </c>
      <c r="DW26" s="36"/>
      <c r="DX26" s="37">
        <f t="shared" ref="DX26" si="292">DW26*$E26</f>
        <v>0</v>
      </c>
      <c r="DY26" s="36"/>
      <c r="DZ26" s="37">
        <f t="shared" ref="DZ26" si="293">DY26*$E26</f>
        <v>0</v>
      </c>
      <c r="EA26" s="36"/>
      <c r="EB26" s="37">
        <f t="shared" ref="EB26" si="294">EA26*$E26</f>
        <v>0</v>
      </c>
      <c r="EC26" s="38">
        <f t="shared" si="64"/>
        <v>0</v>
      </c>
      <c r="ED26" s="37">
        <f t="shared" si="64"/>
        <v>0</v>
      </c>
      <c r="EE26" s="36">
        <v>25</v>
      </c>
      <c r="EF26" s="37">
        <f t="shared" ref="EF26" si="295">EE26*$E26</f>
        <v>10.5</v>
      </c>
      <c r="EG26" s="36">
        <v>3</v>
      </c>
      <c r="EH26" s="37">
        <f t="shared" ref="EH26" si="296">EG26*$E26</f>
        <v>1.26</v>
      </c>
      <c r="EI26" s="36">
        <v>3</v>
      </c>
      <c r="EJ26" s="37">
        <f t="shared" ref="EJ26" si="297">EI26*$E26</f>
        <v>1.26</v>
      </c>
      <c r="EK26" s="38">
        <f t="shared" si="68"/>
        <v>31</v>
      </c>
      <c r="EL26" s="37">
        <f t="shared" si="68"/>
        <v>13.02</v>
      </c>
      <c r="EM26" s="36">
        <v>7</v>
      </c>
      <c r="EN26" s="37">
        <f t="shared" ref="EN26" si="298">EM26*$E26</f>
        <v>2.94</v>
      </c>
      <c r="EO26" s="36">
        <v>1</v>
      </c>
      <c r="EP26" s="37">
        <f t="shared" ref="EP26" si="299">EO26*$E26</f>
        <v>0.42</v>
      </c>
      <c r="EQ26" s="36">
        <v>1</v>
      </c>
      <c r="ER26" s="37">
        <f t="shared" ref="ER26" si="300">EQ26*$E26</f>
        <v>0.42</v>
      </c>
      <c r="ES26" s="38">
        <f t="shared" si="72"/>
        <v>9</v>
      </c>
      <c r="ET26" s="37">
        <f t="shared" si="72"/>
        <v>3.78</v>
      </c>
      <c r="EU26" s="36">
        <v>15.2</v>
      </c>
      <c r="EV26" s="37">
        <f t="shared" ref="EV26" si="301">EU26*$E26</f>
        <v>6.3839999999999995</v>
      </c>
      <c r="EW26" s="36">
        <v>3.2</v>
      </c>
      <c r="EX26" s="37">
        <f t="shared" ref="EX26" si="302">EW26*$E26</f>
        <v>1.3440000000000001</v>
      </c>
      <c r="EY26" s="36">
        <v>1.6</v>
      </c>
      <c r="EZ26" s="37">
        <f t="shared" ref="EZ26" si="303">EY26*$E26</f>
        <v>0.67200000000000004</v>
      </c>
      <c r="FA26" s="38">
        <f t="shared" si="76"/>
        <v>20</v>
      </c>
      <c r="FB26" s="37">
        <f t="shared" si="76"/>
        <v>8.3999999999999986</v>
      </c>
      <c r="FC26" s="36">
        <v>2</v>
      </c>
      <c r="FD26" s="37">
        <f t="shared" ref="FD26" si="304">FC26*$E26</f>
        <v>0.84</v>
      </c>
      <c r="FE26" s="36"/>
      <c r="FF26" s="37">
        <f t="shared" ref="FF26" si="305">FE26*$E26</f>
        <v>0</v>
      </c>
      <c r="FG26" s="36"/>
      <c r="FH26" s="37">
        <f t="shared" ref="FH26" si="306">FG26*$E26</f>
        <v>0</v>
      </c>
      <c r="FI26" s="38">
        <f t="shared" si="80"/>
        <v>2</v>
      </c>
      <c r="FJ26" s="37">
        <f t="shared" si="80"/>
        <v>0.84</v>
      </c>
      <c r="FK26" s="36">
        <v>2</v>
      </c>
      <c r="FL26" s="37">
        <f t="shared" ref="FL26" si="307">FK26*$E26</f>
        <v>0.84</v>
      </c>
      <c r="FM26" s="36"/>
      <c r="FN26" s="37">
        <f t="shared" ref="FN26" si="308">FM26*$E26</f>
        <v>0</v>
      </c>
      <c r="FO26" s="36"/>
      <c r="FP26" s="37">
        <f t="shared" ref="FP26" si="309">FO26*$E26</f>
        <v>0</v>
      </c>
      <c r="FQ26" s="38">
        <f t="shared" si="84"/>
        <v>2</v>
      </c>
      <c r="FR26" s="37">
        <f t="shared" si="84"/>
        <v>0.84</v>
      </c>
      <c r="FS26" s="36">
        <v>10</v>
      </c>
      <c r="FT26" s="37">
        <f t="shared" ref="FT26" si="310">FS26*$E26</f>
        <v>4.2</v>
      </c>
      <c r="FU26" s="36">
        <v>2</v>
      </c>
      <c r="FV26" s="37">
        <f t="shared" ref="FV26" si="311">FU26*$E26</f>
        <v>0.84</v>
      </c>
      <c r="FW26" s="36">
        <v>0.2</v>
      </c>
      <c r="FX26" s="37">
        <f t="shared" ref="FX26" si="312">FW26*$E26</f>
        <v>8.4000000000000005E-2</v>
      </c>
      <c r="FY26" s="38">
        <f t="shared" si="88"/>
        <v>12.2</v>
      </c>
      <c r="FZ26" s="37">
        <f t="shared" si="88"/>
        <v>5.1240000000000006</v>
      </c>
      <c r="GA26" s="36">
        <v>5</v>
      </c>
      <c r="GB26" s="37">
        <f t="shared" ref="GB26" si="313">GA26*$E26</f>
        <v>2.1</v>
      </c>
      <c r="GC26" s="36">
        <v>0.8</v>
      </c>
      <c r="GD26" s="37">
        <f t="shared" ref="GD26" si="314">GC26*$E26</f>
        <v>0.33600000000000002</v>
      </c>
      <c r="GE26" s="36">
        <v>0.4</v>
      </c>
      <c r="GF26" s="37">
        <f t="shared" ref="GF26" si="315">GE26*$E26</f>
        <v>0.16800000000000001</v>
      </c>
      <c r="GG26" s="38">
        <f t="shared" si="92"/>
        <v>6.2</v>
      </c>
      <c r="GH26" s="37">
        <f t="shared" si="92"/>
        <v>2.6040000000000001</v>
      </c>
      <c r="GI26" s="36"/>
      <c r="GJ26" s="37">
        <f t="shared" ref="GJ26" si="316">GI26*$E26</f>
        <v>0</v>
      </c>
      <c r="GK26" s="36"/>
      <c r="GL26" s="37">
        <f t="shared" ref="GL26" si="317">GK26*$E26</f>
        <v>0</v>
      </c>
      <c r="GM26" s="36"/>
      <c r="GN26" s="37">
        <f t="shared" ref="GN26" si="318">GM26*$E26</f>
        <v>0</v>
      </c>
      <c r="GO26" s="38">
        <f t="shared" si="96"/>
        <v>0</v>
      </c>
      <c r="GP26" s="37">
        <f t="shared" si="96"/>
        <v>0</v>
      </c>
      <c r="GQ26" s="36"/>
      <c r="GR26" s="37">
        <f t="shared" ref="GR26" si="319">GQ26*$E26</f>
        <v>0</v>
      </c>
      <c r="GS26" s="36"/>
      <c r="GT26" s="37">
        <f t="shared" ref="GT26" si="320">GS26*$E26</f>
        <v>0</v>
      </c>
      <c r="GU26" s="36"/>
      <c r="GV26" s="37">
        <f t="shared" ref="GV26" si="321">GU26*$E26</f>
        <v>0</v>
      </c>
      <c r="GW26" s="38">
        <f t="shared" si="100"/>
        <v>0</v>
      </c>
      <c r="GX26" s="37">
        <f t="shared" si="100"/>
        <v>0</v>
      </c>
      <c r="GY26" s="36">
        <v>66</v>
      </c>
      <c r="GZ26" s="37">
        <f t="shared" ref="GZ26" si="322">GY26*$E26</f>
        <v>27.72</v>
      </c>
      <c r="HA26" s="36">
        <v>8</v>
      </c>
      <c r="HB26" s="37">
        <f t="shared" ref="HB26" si="323">HA26*$E26</f>
        <v>3.36</v>
      </c>
      <c r="HC26" s="36">
        <v>4</v>
      </c>
      <c r="HD26" s="37">
        <f t="shared" ref="HD26" si="324">HC26*$E26</f>
        <v>1.68</v>
      </c>
      <c r="HE26" s="38">
        <f t="shared" si="104"/>
        <v>78</v>
      </c>
      <c r="HF26" s="37">
        <f t="shared" si="104"/>
        <v>32.76</v>
      </c>
      <c r="HG26" s="36">
        <v>10</v>
      </c>
      <c r="HH26" s="37">
        <f t="shared" ref="HH26" si="325">HG26*$E26</f>
        <v>4.2</v>
      </c>
      <c r="HI26" s="36">
        <v>2</v>
      </c>
      <c r="HJ26" s="37">
        <f t="shared" ref="HJ26" si="326">HI26*$E26</f>
        <v>0.84</v>
      </c>
      <c r="HK26" s="36">
        <v>1</v>
      </c>
      <c r="HL26" s="37">
        <f t="shared" ref="HL26" si="327">HK26*$E26</f>
        <v>0.42</v>
      </c>
      <c r="HM26" s="38">
        <f t="shared" si="108"/>
        <v>13</v>
      </c>
      <c r="HN26" s="37">
        <f t="shared" si="108"/>
        <v>5.46</v>
      </c>
      <c r="HO26" s="36">
        <v>10</v>
      </c>
      <c r="HP26" s="37">
        <f t="shared" ref="HP26" si="328">HO26*$E26</f>
        <v>4.2</v>
      </c>
      <c r="HQ26" s="36"/>
      <c r="HR26" s="37">
        <f t="shared" ref="HR26" si="329">HQ26*$E26</f>
        <v>0</v>
      </c>
      <c r="HS26" s="36">
        <v>2</v>
      </c>
      <c r="HT26" s="37">
        <f t="shared" ref="HT26" si="330">HS26*$E26</f>
        <v>0.84</v>
      </c>
      <c r="HU26" s="38">
        <f t="shared" si="112"/>
        <v>12</v>
      </c>
      <c r="HV26" s="37">
        <f t="shared" si="112"/>
        <v>5.04</v>
      </c>
      <c r="HW26" s="36">
        <v>66</v>
      </c>
      <c r="HX26" s="37">
        <f t="shared" ref="HX26" si="331">HW26*$E26</f>
        <v>27.72</v>
      </c>
      <c r="HY26" s="36">
        <v>13</v>
      </c>
      <c r="HZ26" s="37">
        <f t="shared" ref="HZ26" si="332">HY26*$E26</f>
        <v>5.46</v>
      </c>
      <c r="IA26" s="36">
        <v>9</v>
      </c>
      <c r="IB26" s="37">
        <f t="shared" ref="IB26" si="333">IA26*$E26</f>
        <v>3.78</v>
      </c>
      <c r="IC26" s="38">
        <f t="shared" si="116"/>
        <v>88</v>
      </c>
      <c r="ID26" s="37">
        <f t="shared" si="116"/>
        <v>36.96</v>
      </c>
      <c r="IE26" s="36">
        <v>4</v>
      </c>
      <c r="IF26" s="37">
        <f t="shared" ref="IF26" si="334">IE26*$E26</f>
        <v>1.68</v>
      </c>
      <c r="IG26" s="36">
        <v>0</v>
      </c>
      <c r="IH26" s="37">
        <f t="shared" ref="IH26" si="335">IG26*$E26</f>
        <v>0</v>
      </c>
      <c r="II26" s="36">
        <v>0</v>
      </c>
      <c r="IJ26" s="37">
        <f t="shared" ref="IJ26" si="336">II26*$E26</f>
        <v>0</v>
      </c>
      <c r="IK26" s="38">
        <f t="shared" si="120"/>
        <v>4</v>
      </c>
      <c r="IL26" s="37">
        <f t="shared" si="120"/>
        <v>1.68</v>
      </c>
      <c r="IM26" s="36">
        <v>185</v>
      </c>
      <c r="IN26" s="37">
        <f t="shared" ref="IN26" si="337">IM26*$E26</f>
        <v>77.7</v>
      </c>
      <c r="IO26" s="36">
        <v>40</v>
      </c>
      <c r="IP26" s="37">
        <f t="shared" ref="IP26" si="338">IO26*$E26</f>
        <v>16.8</v>
      </c>
      <c r="IQ26" s="36">
        <v>25</v>
      </c>
      <c r="IR26" s="37">
        <f t="shared" ref="IR26" si="339">IQ26*$E26</f>
        <v>10.5</v>
      </c>
      <c r="IS26" s="38">
        <f t="shared" si="124"/>
        <v>250</v>
      </c>
      <c r="IT26" s="37">
        <f t="shared" si="124"/>
        <v>105</v>
      </c>
      <c r="IU26" s="36">
        <v>1</v>
      </c>
      <c r="IV26" s="37">
        <f t="shared" ref="IV26" si="340">IU26*$E26</f>
        <v>0.42</v>
      </c>
      <c r="IW26" s="36">
        <v>0.6</v>
      </c>
      <c r="IX26" s="37">
        <f t="shared" ref="IX26" si="341">IW26*$E26</f>
        <v>0.252</v>
      </c>
      <c r="IY26" s="36">
        <v>0.4</v>
      </c>
      <c r="IZ26" s="37">
        <f t="shared" ref="IZ26" si="342">IY26*$E26</f>
        <v>0.16800000000000001</v>
      </c>
      <c r="JA26" s="38">
        <f t="shared" si="128"/>
        <v>2</v>
      </c>
      <c r="JB26" s="37">
        <f t="shared" si="128"/>
        <v>0.84000000000000008</v>
      </c>
      <c r="JC26" s="36"/>
      <c r="JD26" s="37">
        <f t="shared" ref="JD26" si="343">JC26*$E26</f>
        <v>0</v>
      </c>
      <c r="JE26" s="36"/>
      <c r="JF26" s="37">
        <f t="shared" ref="JF26" si="344">JE26*$E26</f>
        <v>0</v>
      </c>
      <c r="JG26" s="36"/>
      <c r="JH26" s="37">
        <f t="shared" ref="JH26" si="345">JG26*$E26</f>
        <v>0</v>
      </c>
      <c r="JI26" s="38">
        <f t="shared" si="132"/>
        <v>0</v>
      </c>
      <c r="JJ26" s="37">
        <f t="shared" si="132"/>
        <v>0</v>
      </c>
      <c r="JK26" s="38">
        <f t="shared" si="133"/>
        <v>593.02</v>
      </c>
      <c r="JL26" s="37">
        <f t="shared" si="1"/>
        <v>249.06839999999997</v>
      </c>
      <c r="JM26" s="38">
        <f t="shared" si="1"/>
        <v>103.92000000000002</v>
      </c>
      <c r="JN26" s="37">
        <f t="shared" si="1"/>
        <v>43.646400000000014</v>
      </c>
      <c r="JO26" s="38">
        <f t="shared" si="1"/>
        <v>101.47</v>
      </c>
      <c r="JP26" s="37">
        <f t="shared" si="1"/>
        <v>42.617400000000004</v>
      </c>
      <c r="JQ26" s="38">
        <f t="shared" si="1"/>
        <v>798.41</v>
      </c>
      <c r="JR26" s="37">
        <f t="shared" si="1"/>
        <v>335.3322</v>
      </c>
      <c r="JS26" s="39"/>
    </row>
    <row r="27" spans="1:279" s="33" customFormat="1" ht="87" customHeight="1" x14ac:dyDescent="0.25">
      <c r="A27" s="28" t="s">
        <v>60</v>
      </c>
      <c r="B27" s="46" t="s">
        <v>98</v>
      </c>
      <c r="C27" s="46"/>
      <c r="D27" s="46"/>
      <c r="E27" s="31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>
        <f t="shared" si="133"/>
        <v>0</v>
      </c>
      <c r="JL27" s="32">
        <f t="shared" si="1"/>
        <v>0</v>
      </c>
      <c r="JM27" s="32">
        <f t="shared" si="1"/>
        <v>0</v>
      </c>
      <c r="JN27" s="32">
        <f t="shared" si="1"/>
        <v>0</v>
      </c>
      <c r="JO27" s="32">
        <f t="shared" si="1"/>
        <v>0</v>
      </c>
      <c r="JP27" s="32">
        <f t="shared" si="1"/>
        <v>0</v>
      </c>
      <c r="JQ27" s="38">
        <f t="shared" si="1"/>
        <v>0</v>
      </c>
      <c r="JR27" s="37">
        <f t="shared" si="1"/>
        <v>0</v>
      </c>
      <c r="JS27" s="32"/>
    </row>
    <row r="28" spans="1:279" ht="135" x14ac:dyDescent="0.25">
      <c r="A28" s="22">
        <v>3</v>
      </c>
      <c r="B28" s="34" t="s">
        <v>99</v>
      </c>
      <c r="C28" s="34" t="s">
        <v>100</v>
      </c>
      <c r="D28" s="56" t="s">
        <v>101</v>
      </c>
      <c r="E28" s="57">
        <v>0.3</v>
      </c>
      <c r="F28" s="57" t="s">
        <v>93</v>
      </c>
      <c r="G28" s="36"/>
      <c r="H28" s="37">
        <f t="shared" si="2"/>
        <v>0</v>
      </c>
      <c r="I28" s="36"/>
      <c r="J28" s="37">
        <f t="shared" si="2"/>
        <v>0</v>
      </c>
      <c r="K28" s="36"/>
      <c r="L28" s="37">
        <f t="shared" ref="L28:L29" si="346">K28*$E28</f>
        <v>0</v>
      </c>
      <c r="M28" s="38">
        <f t="shared" si="4"/>
        <v>0</v>
      </c>
      <c r="N28" s="37">
        <f t="shared" si="4"/>
        <v>0</v>
      </c>
      <c r="O28" s="36">
        <v>0</v>
      </c>
      <c r="P28" s="37">
        <f t="shared" ref="P28:P29" si="347">O28*$E28</f>
        <v>0</v>
      </c>
      <c r="Q28" s="36">
        <v>0</v>
      </c>
      <c r="R28" s="37">
        <f t="shared" ref="R28:R29" si="348">Q28*$E28</f>
        <v>0</v>
      </c>
      <c r="S28" s="36">
        <v>0</v>
      </c>
      <c r="T28" s="37">
        <f t="shared" ref="T28:T29" si="349">S28*$E28</f>
        <v>0</v>
      </c>
      <c r="U28" s="38">
        <f t="shared" si="8"/>
        <v>0</v>
      </c>
      <c r="V28" s="37">
        <f t="shared" si="8"/>
        <v>0</v>
      </c>
      <c r="W28" s="36"/>
      <c r="X28" s="37">
        <f t="shared" ref="X28:X29" si="350">W28*$E28</f>
        <v>0</v>
      </c>
      <c r="Y28" s="36"/>
      <c r="Z28" s="37">
        <f t="shared" ref="Z28:Z29" si="351">Y28*$E28</f>
        <v>0</v>
      </c>
      <c r="AA28" s="36"/>
      <c r="AB28" s="37">
        <f t="shared" ref="AB28:AB29" si="352">AA28*$E28</f>
        <v>0</v>
      </c>
      <c r="AC28" s="38">
        <f t="shared" si="12"/>
        <v>0</v>
      </c>
      <c r="AD28" s="37">
        <f t="shared" si="12"/>
        <v>0</v>
      </c>
      <c r="AE28" s="36">
        <v>0</v>
      </c>
      <c r="AF28" s="37">
        <f t="shared" ref="AF28:AF29" si="353">AE28*$E28</f>
        <v>0</v>
      </c>
      <c r="AG28" s="36">
        <v>0</v>
      </c>
      <c r="AH28" s="37">
        <f t="shared" ref="AH28:AH29" si="354">AG28*$E28</f>
        <v>0</v>
      </c>
      <c r="AI28" s="36">
        <v>0</v>
      </c>
      <c r="AJ28" s="37">
        <f t="shared" ref="AJ28:AJ29" si="355">AI28*$E28</f>
        <v>0</v>
      </c>
      <c r="AK28" s="38">
        <f t="shared" si="16"/>
        <v>0</v>
      </c>
      <c r="AL28" s="37">
        <f t="shared" si="16"/>
        <v>0</v>
      </c>
      <c r="AM28" s="36">
        <v>0.6</v>
      </c>
      <c r="AN28" s="37">
        <f t="shared" ref="AN28:AN29" si="356">AM28*$E28</f>
        <v>0.18</v>
      </c>
      <c r="AO28" s="36">
        <v>0</v>
      </c>
      <c r="AP28" s="37">
        <f t="shared" ref="AP28:AP29" si="357">AO28*$E28</f>
        <v>0</v>
      </c>
      <c r="AQ28" s="36">
        <v>0</v>
      </c>
      <c r="AR28" s="37">
        <f t="shared" ref="AR28:AR29" si="358">AQ28*$E28</f>
        <v>0</v>
      </c>
      <c r="AS28" s="38">
        <f t="shared" si="20"/>
        <v>0.6</v>
      </c>
      <c r="AT28" s="37">
        <f t="shared" si="20"/>
        <v>0.18</v>
      </c>
      <c r="AU28" s="36"/>
      <c r="AV28" s="37">
        <f t="shared" ref="AV28:AV29" si="359">AU28*$E28</f>
        <v>0</v>
      </c>
      <c r="AW28" s="36"/>
      <c r="AX28" s="37">
        <f t="shared" ref="AX28:AX29" si="360">AW28*$E28</f>
        <v>0</v>
      </c>
      <c r="AY28" s="36"/>
      <c r="AZ28" s="37">
        <f t="shared" ref="AZ28:AZ29" si="361">AY28*$E28</f>
        <v>0</v>
      </c>
      <c r="BA28" s="38">
        <f t="shared" si="24"/>
        <v>0</v>
      </c>
      <c r="BB28" s="37">
        <f t="shared" si="24"/>
        <v>0</v>
      </c>
      <c r="BC28" s="36"/>
      <c r="BD28" s="37">
        <f t="shared" ref="BD28:BD29" si="362">BC28*$E28</f>
        <v>0</v>
      </c>
      <c r="BE28" s="36"/>
      <c r="BF28" s="37">
        <f t="shared" ref="BF28:BF29" si="363">BE28*$E28</f>
        <v>0</v>
      </c>
      <c r="BG28" s="36"/>
      <c r="BH28" s="37">
        <f t="shared" ref="BH28:BH29" si="364">BG28*$E28</f>
        <v>0</v>
      </c>
      <c r="BI28" s="38">
        <f t="shared" si="28"/>
        <v>0</v>
      </c>
      <c r="BJ28" s="37">
        <f t="shared" si="28"/>
        <v>0</v>
      </c>
      <c r="BK28" s="36">
        <v>1</v>
      </c>
      <c r="BL28" s="37">
        <f t="shared" ref="BL28:BL29" si="365">BK28*$E28</f>
        <v>0.3</v>
      </c>
      <c r="BM28" s="36">
        <v>0</v>
      </c>
      <c r="BN28" s="37">
        <f t="shared" ref="BN28:BN29" si="366">BM28*$E28</f>
        <v>0</v>
      </c>
      <c r="BO28" s="36">
        <v>0</v>
      </c>
      <c r="BP28" s="37">
        <f t="shared" ref="BP28:BP29" si="367">BO28*$E28</f>
        <v>0</v>
      </c>
      <c r="BQ28" s="38">
        <f t="shared" si="32"/>
        <v>1</v>
      </c>
      <c r="BR28" s="37">
        <f t="shared" si="32"/>
        <v>0.3</v>
      </c>
      <c r="BS28" s="36"/>
      <c r="BT28" s="37">
        <f t="shared" ref="BT28:BT29" si="368">BS28*$E28</f>
        <v>0</v>
      </c>
      <c r="BU28" s="36"/>
      <c r="BV28" s="37">
        <f t="shared" ref="BV28:BV29" si="369">BU28*$E28</f>
        <v>0</v>
      </c>
      <c r="BW28" s="36"/>
      <c r="BX28" s="37">
        <f t="shared" ref="BX28:BX29" si="370">BW28*$E28</f>
        <v>0</v>
      </c>
      <c r="BY28" s="38">
        <f t="shared" si="36"/>
        <v>0</v>
      </c>
      <c r="BZ28" s="37">
        <f t="shared" si="36"/>
        <v>0</v>
      </c>
      <c r="CA28" s="36">
        <v>0.3</v>
      </c>
      <c r="CB28" s="37">
        <f t="shared" ref="CB28:CB29" si="371">CA28*$E28</f>
        <v>0.09</v>
      </c>
      <c r="CC28" s="36">
        <v>0.06</v>
      </c>
      <c r="CD28" s="37">
        <f t="shared" ref="CD28:CD29" si="372">CC28*$E28</f>
        <v>1.7999999999999999E-2</v>
      </c>
      <c r="CE28" s="36">
        <v>0.04</v>
      </c>
      <c r="CF28" s="37">
        <f t="shared" ref="CF28:CF29" si="373">CE28*$E28</f>
        <v>1.2E-2</v>
      </c>
      <c r="CG28" s="38">
        <f t="shared" si="40"/>
        <v>0.4</v>
      </c>
      <c r="CH28" s="37">
        <f t="shared" si="40"/>
        <v>0.12</v>
      </c>
      <c r="CI28" s="36"/>
      <c r="CJ28" s="37">
        <f t="shared" ref="CJ28:CJ29" si="374">CI28*$E28</f>
        <v>0</v>
      </c>
      <c r="CK28" s="36"/>
      <c r="CL28" s="37">
        <f t="shared" ref="CL28:CL29" si="375">CK28*$E28</f>
        <v>0</v>
      </c>
      <c r="CM28" s="36"/>
      <c r="CN28" s="37">
        <f t="shared" ref="CN28:CN29" si="376">CM28*$E28</f>
        <v>0</v>
      </c>
      <c r="CO28" s="38">
        <f t="shared" si="44"/>
        <v>0</v>
      </c>
      <c r="CP28" s="37">
        <f t="shared" si="44"/>
        <v>0</v>
      </c>
      <c r="CQ28" s="36">
        <v>3</v>
      </c>
      <c r="CR28" s="37">
        <f t="shared" ref="CR28:CR29" si="377">CQ28*$E28</f>
        <v>0.89999999999999991</v>
      </c>
      <c r="CS28" s="36">
        <v>0</v>
      </c>
      <c r="CT28" s="37">
        <f t="shared" ref="CT28:CT29" si="378">CS28*$E28</f>
        <v>0</v>
      </c>
      <c r="CU28" s="36">
        <v>0</v>
      </c>
      <c r="CV28" s="37">
        <f t="shared" ref="CV28:CV29" si="379">CU28*$E28</f>
        <v>0</v>
      </c>
      <c r="CW28" s="38">
        <f t="shared" si="48"/>
        <v>3</v>
      </c>
      <c r="CX28" s="37">
        <f t="shared" si="48"/>
        <v>0.89999999999999991</v>
      </c>
      <c r="CY28" s="36">
        <v>0</v>
      </c>
      <c r="CZ28" s="37">
        <f t="shared" ref="CZ28:CZ29" si="380">CY28*$E28</f>
        <v>0</v>
      </c>
      <c r="DA28" s="36">
        <v>0</v>
      </c>
      <c r="DB28" s="37">
        <f t="shared" ref="DB28:DB29" si="381">DA28*$E28</f>
        <v>0</v>
      </c>
      <c r="DC28" s="36">
        <v>0</v>
      </c>
      <c r="DD28" s="37">
        <f t="shared" ref="DD28:DD29" si="382">DC28*$E28</f>
        <v>0</v>
      </c>
      <c r="DE28" s="38">
        <f t="shared" si="52"/>
        <v>0</v>
      </c>
      <c r="DF28" s="37">
        <f t="shared" si="52"/>
        <v>0</v>
      </c>
      <c r="DG28" s="36">
        <v>0</v>
      </c>
      <c r="DH28" s="37">
        <f t="shared" ref="DH28:DH29" si="383">DG28*$E28</f>
        <v>0</v>
      </c>
      <c r="DI28" s="36">
        <v>0</v>
      </c>
      <c r="DJ28" s="37">
        <f t="shared" ref="DJ28:DJ29" si="384">DI28*$E28</f>
        <v>0</v>
      </c>
      <c r="DK28" s="36">
        <v>0</v>
      </c>
      <c r="DL28" s="37">
        <f t="shared" ref="DL28:DL29" si="385">DK28*$E28</f>
        <v>0</v>
      </c>
      <c r="DM28" s="38">
        <f t="shared" si="56"/>
        <v>0</v>
      </c>
      <c r="DN28" s="37">
        <f t="shared" si="56"/>
        <v>0</v>
      </c>
      <c r="DO28" s="36"/>
      <c r="DP28" s="37">
        <f t="shared" ref="DP28:DP29" si="386">DO28*$E28</f>
        <v>0</v>
      </c>
      <c r="DQ28" s="36"/>
      <c r="DR28" s="37">
        <f t="shared" ref="DR28:DR29" si="387">DQ28*$E28</f>
        <v>0</v>
      </c>
      <c r="DS28" s="36"/>
      <c r="DT28" s="37">
        <f t="shared" ref="DT28:DT29" si="388">DS28*$E28</f>
        <v>0</v>
      </c>
      <c r="DU28" s="38">
        <f t="shared" si="60"/>
        <v>0</v>
      </c>
      <c r="DV28" s="37">
        <f t="shared" si="60"/>
        <v>0</v>
      </c>
      <c r="DW28" s="36">
        <v>1</v>
      </c>
      <c r="DX28" s="37">
        <f t="shared" ref="DX28:DX29" si="389">DW28*$E28</f>
        <v>0.3</v>
      </c>
      <c r="DY28" s="36"/>
      <c r="DZ28" s="37">
        <f t="shared" ref="DZ28:DZ29" si="390">DY28*$E28</f>
        <v>0</v>
      </c>
      <c r="EA28" s="36"/>
      <c r="EB28" s="37">
        <f t="shared" ref="EB28:EB29" si="391">EA28*$E28</f>
        <v>0</v>
      </c>
      <c r="EC28" s="38">
        <f t="shared" si="64"/>
        <v>1</v>
      </c>
      <c r="ED28" s="37">
        <f t="shared" si="64"/>
        <v>0.3</v>
      </c>
      <c r="EE28" s="36"/>
      <c r="EF28" s="37">
        <f t="shared" ref="EF28:EF29" si="392">EE28*$E28</f>
        <v>0</v>
      </c>
      <c r="EG28" s="36"/>
      <c r="EH28" s="37">
        <f t="shared" ref="EH28:EH29" si="393">EG28*$E28</f>
        <v>0</v>
      </c>
      <c r="EI28" s="36"/>
      <c r="EJ28" s="37">
        <f t="shared" ref="EJ28:EJ29" si="394">EI28*$E28</f>
        <v>0</v>
      </c>
      <c r="EK28" s="38">
        <f t="shared" si="68"/>
        <v>0</v>
      </c>
      <c r="EL28" s="37">
        <f t="shared" si="68"/>
        <v>0</v>
      </c>
      <c r="EM28" s="36"/>
      <c r="EN28" s="37">
        <f t="shared" ref="EN28:EN29" si="395">EM28*$E28</f>
        <v>0</v>
      </c>
      <c r="EO28" s="36"/>
      <c r="EP28" s="37">
        <f t="shared" ref="EP28:EP29" si="396">EO28*$E28</f>
        <v>0</v>
      </c>
      <c r="EQ28" s="36"/>
      <c r="ER28" s="37">
        <f t="shared" ref="ER28:ER29" si="397">EQ28*$E28</f>
        <v>0</v>
      </c>
      <c r="ES28" s="38">
        <f t="shared" si="72"/>
        <v>0</v>
      </c>
      <c r="ET28" s="37">
        <f t="shared" si="72"/>
        <v>0</v>
      </c>
      <c r="EU28" s="36">
        <v>0</v>
      </c>
      <c r="EV28" s="37">
        <f t="shared" ref="EV28:EV29" si="398">EU28*$E28</f>
        <v>0</v>
      </c>
      <c r="EW28" s="36">
        <v>0</v>
      </c>
      <c r="EX28" s="37">
        <f t="shared" ref="EX28:EX29" si="399">EW28*$E28</f>
        <v>0</v>
      </c>
      <c r="EY28" s="36">
        <v>0</v>
      </c>
      <c r="EZ28" s="37">
        <f t="shared" ref="EZ28:EZ29" si="400">EY28*$E28</f>
        <v>0</v>
      </c>
      <c r="FA28" s="38">
        <f t="shared" si="76"/>
        <v>0</v>
      </c>
      <c r="FB28" s="37">
        <f t="shared" si="76"/>
        <v>0</v>
      </c>
      <c r="FC28" s="36"/>
      <c r="FD28" s="37">
        <f t="shared" ref="FD28:FD29" si="401">FC28*$E28</f>
        <v>0</v>
      </c>
      <c r="FE28" s="36"/>
      <c r="FF28" s="37">
        <f t="shared" ref="FF28:FF29" si="402">FE28*$E28</f>
        <v>0</v>
      </c>
      <c r="FG28" s="36"/>
      <c r="FH28" s="37">
        <f t="shared" ref="FH28:FH29" si="403">FG28*$E28</f>
        <v>0</v>
      </c>
      <c r="FI28" s="38">
        <f t="shared" si="80"/>
        <v>0</v>
      </c>
      <c r="FJ28" s="37">
        <f t="shared" si="80"/>
        <v>0</v>
      </c>
      <c r="FK28" s="36"/>
      <c r="FL28" s="37">
        <f t="shared" ref="FL28:FL29" si="404">FK28*$E28</f>
        <v>0</v>
      </c>
      <c r="FM28" s="36"/>
      <c r="FN28" s="37">
        <f t="shared" ref="FN28:FN29" si="405">FM28*$E28</f>
        <v>0</v>
      </c>
      <c r="FO28" s="36"/>
      <c r="FP28" s="37">
        <f t="shared" ref="FP28:FP29" si="406">FO28*$E28</f>
        <v>0</v>
      </c>
      <c r="FQ28" s="38">
        <f t="shared" si="84"/>
        <v>0</v>
      </c>
      <c r="FR28" s="37">
        <f t="shared" si="84"/>
        <v>0</v>
      </c>
      <c r="FS28" s="36">
        <v>1</v>
      </c>
      <c r="FT28" s="37">
        <f t="shared" ref="FT28:FT29" si="407">FS28*$E28</f>
        <v>0.3</v>
      </c>
      <c r="FU28" s="36">
        <v>0.1</v>
      </c>
      <c r="FV28" s="37">
        <f t="shared" ref="FV28:FV29" si="408">FU28*$E28</f>
        <v>0.03</v>
      </c>
      <c r="FW28" s="36">
        <v>0.1</v>
      </c>
      <c r="FX28" s="37">
        <f t="shared" ref="FX28:FX29" si="409">FW28*$E28</f>
        <v>0.03</v>
      </c>
      <c r="FY28" s="38">
        <f t="shared" si="88"/>
        <v>1.2</v>
      </c>
      <c r="FZ28" s="37">
        <f t="shared" si="88"/>
        <v>0.36</v>
      </c>
      <c r="GA28" s="36">
        <v>1</v>
      </c>
      <c r="GB28" s="37">
        <f t="shared" ref="GB28:GB29" si="410">GA28*$E28</f>
        <v>0.3</v>
      </c>
      <c r="GC28" s="36">
        <v>0</v>
      </c>
      <c r="GD28" s="37">
        <f t="shared" ref="GD28:GD29" si="411">GC28*$E28</f>
        <v>0</v>
      </c>
      <c r="GE28" s="36">
        <v>0</v>
      </c>
      <c r="GF28" s="37">
        <f t="shared" ref="GF28:GF29" si="412">GE28*$E28</f>
        <v>0</v>
      </c>
      <c r="GG28" s="38">
        <f t="shared" si="92"/>
        <v>1</v>
      </c>
      <c r="GH28" s="37">
        <f t="shared" si="92"/>
        <v>0.3</v>
      </c>
      <c r="GI28" s="36"/>
      <c r="GJ28" s="37">
        <f t="shared" ref="GJ28:GJ29" si="413">GI28*$E28</f>
        <v>0</v>
      </c>
      <c r="GK28" s="36"/>
      <c r="GL28" s="37">
        <f t="shared" ref="GL28:GL29" si="414">GK28*$E28</f>
        <v>0</v>
      </c>
      <c r="GM28" s="36"/>
      <c r="GN28" s="37">
        <f t="shared" ref="GN28:GN29" si="415">GM28*$E28</f>
        <v>0</v>
      </c>
      <c r="GO28" s="38">
        <f t="shared" si="96"/>
        <v>0</v>
      </c>
      <c r="GP28" s="37">
        <f t="shared" si="96"/>
        <v>0</v>
      </c>
      <c r="GQ28" s="36"/>
      <c r="GR28" s="37">
        <f t="shared" ref="GR28:GR29" si="416">GQ28*$E28</f>
        <v>0</v>
      </c>
      <c r="GS28" s="36"/>
      <c r="GT28" s="37">
        <f t="shared" ref="GT28:GT29" si="417">GS28*$E28</f>
        <v>0</v>
      </c>
      <c r="GU28" s="36"/>
      <c r="GV28" s="37">
        <f t="shared" ref="GV28:GV29" si="418">GU28*$E28</f>
        <v>0</v>
      </c>
      <c r="GW28" s="38">
        <f t="shared" si="100"/>
        <v>0</v>
      </c>
      <c r="GX28" s="37">
        <f t="shared" si="100"/>
        <v>0</v>
      </c>
      <c r="GY28" s="36"/>
      <c r="GZ28" s="37">
        <f t="shared" ref="GZ28:GZ29" si="419">GY28*$E28</f>
        <v>0</v>
      </c>
      <c r="HA28" s="36"/>
      <c r="HB28" s="37">
        <f t="shared" ref="HB28:HB29" si="420">HA28*$E28</f>
        <v>0</v>
      </c>
      <c r="HC28" s="36"/>
      <c r="HD28" s="37">
        <f t="shared" ref="HD28:HD29" si="421">HC28*$E28</f>
        <v>0</v>
      </c>
      <c r="HE28" s="38">
        <f t="shared" si="104"/>
        <v>0</v>
      </c>
      <c r="HF28" s="37">
        <f t="shared" si="104"/>
        <v>0</v>
      </c>
      <c r="HG28" s="36"/>
      <c r="HH28" s="37">
        <f t="shared" ref="HH28:HH29" si="422">HG28*$E28</f>
        <v>0</v>
      </c>
      <c r="HI28" s="36"/>
      <c r="HJ28" s="37">
        <f t="shared" ref="HJ28:HJ29" si="423">HI28*$E28</f>
        <v>0</v>
      </c>
      <c r="HK28" s="36"/>
      <c r="HL28" s="37">
        <f t="shared" ref="HL28:HL29" si="424">HK28*$E28</f>
        <v>0</v>
      </c>
      <c r="HM28" s="38">
        <f t="shared" si="108"/>
        <v>0</v>
      </c>
      <c r="HN28" s="37">
        <f t="shared" si="108"/>
        <v>0</v>
      </c>
      <c r="HO28" s="36">
        <v>0</v>
      </c>
      <c r="HP28" s="37">
        <f t="shared" ref="HP28:HP29" si="425">HO28*$E28</f>
        <v>0</v>
      </c>
      <c r="HQ28" s="36"/>
      <c r="HR28" s="37">
        <f t="shared" ref="HR28:HR29" si="426">HQ28*$E28</f>
        <v>0</v>
      </c>
      <c r="HS28" s="36">
        <v>0</v>
      </c>
      <c r="HT28" s="37">
        <f t="shared" ref="HT28:HT29" si="427">HS28*$E28</f>
        <v>0</v>
      </c>
      <c r="HU28" s="38">
        <f t="shared" si="112"/>
        <v>0</v>
      </c>
      <c r="HV28" s="37">
        <f t="shared" si="112"/>
        <v>0</v>
      </c>
      <c r="HW28" s="36">
        <v>1</v>
      </c>
      <c r="HX28" s="37">
        <f t="shared" ref="HX28:HX29" si="428">HW28*$E28</f>
        <v>0.3</v>
      </c>
      <c r="HY28" s="36">
        <v>0</v>
      </c>
      <c r="HZ28" s="37">
        <f t="shared" ref="HZ28:HZ29" si="429">HY28*$E28</f>
        <v>0</v>
      </c>
      <c r="IA28" s="36">
        <v>0</v>
      </c>
      <c r="IB28" s="37">
        <f t="shared" ref="IB28:IB29" si="430">IA28*$E28</f>
        <v>0</v>
      </c>
      <c r="IC28" s="38">
        <f t="shared" si="116"/>
        <v>1</v>
      </c>
      <c r="ID28" s="37">
        <f t="shared" si="116"/>
        <v>0.3</v>
      </c>
      <c r="IE28" s="36">
        <v>0</v>
      </c>
      <c r="IF28" s="37">
        <f t="shared" ref="IF28:IF29" si="431">IE28*$E28</f>
        <v>0</v>
      </c>
      <c r="IG28" s="36">
        <v>0</v>
      </c>
      <c r="IH28" s="37">
        <f t="shared" ref="IH28:IH29" si="432">IG28*$E28</f>
        <v>0</v>
      </c>
      <c r="II28" s="36">
        <v>0</v>
      </c>
      <c r="IJ28" s="37">
        <f t="shared" ref="IJ28:IJ29" si="433">II28*$E28</f>
        <v>0</v>
      </c>
      <c r="IK28" s="38">
        <f t="shared" si="120"/>
        <v>0</v>
      </c>
      <c r="IL28" s="37">
        <f t="shared" si="120"/>
        <v>0</v>
      </c>
      <c r="IM28" s="36">
        <v>1.5</v>
      </c>
      <c r="IN28" s="37">
        <f t="shared" ref="IN28:IN29" si="434">IM28*$E28</f>
        <v>0.44999999999999996</v>
      </c>
      <c r="IO28" s="36">
        <v>0.25</v>
      </c>
      <c r="IP28" s="37">
        <f t="shared" ref="IP28:IP29" si="435">IO28*$E28</f>
        <v>7.4999999999999997E-2</v>
      </c>
      <c r="IQ28" s="36">
        <v>0.25</v>
      </c>
      <c r="IR28" s="37">
        <f t="shared" ref="IR28:IR29" si="436">IQ28*$E28</f>
        <v>7.4999999999999997E-2</v>
      </c>
      <c r="IS28" s="38">
        <f t="shared" si="124"/>
        <v>2</v>
      </c>
      <c r="IT28" s="37">
        <f t="shared" si="124"/>
        <v>0.6</v>
      </c>
      <c r="IU28" s="36">
        <v>4</v>
      </c>
      <c r="IV28" s="37">
        <f t="shared" ref="IV28:IV29" si="437">IU28*$E28</f>
        <v>1.2</v>
      </c>
      <c r="IW28" s="36"/>
      <c r="IX28" s="37">
        <f t="shared" ref="IX28:IX29" si="438">IW28*$E28</f>
        <v>0</v>
      </c>
      <c r="IY28" s="36"/>
      <c r="IZ28" s="37">
        <f t="shared" ref="IZ28:IZ29" si="439">IY28*$E28</f>
        <v>0</v>
      </c>
      <c r="JA28" s="38">
        <f t="shared" si="128"/>
        <v>4</v>
      </c>
      <c r="JB28" s="37">
        <f t="shared" si="128"/>
        <v>1.2</v>
      </c>
      <c r="JC28" s="36"/>
      <c r="JD28" s="37">
        <f t="shared" ref="JD28:JD29" si="440">JC28*$E28</f>
        <v>0</v>
      </c>
      <c r="JE28" s="36"/>
      <c r="JF28" s="37">
        <f t="shared" ref="JF28:JF29" si="441">JE28*$E28</f>
        <v>0</v>
      </c>
      <c r="JG28" s="36"/>
      <c r="JH28" s="37">
        <f t="shared" ref="JH28:JH29" si="442">JG28*$E28</f>
        <v>0</v>
      </c>
      <c r="JI28" s="38">
        <f t="shared" si="132"/>
        <v>0</v>
      </c>
      <c r="JJ28" s="37">
        <f t="shared" si="132"/>
        <v>0</v>
      </c>
      <c r="JK28" s="38">
        <f t="shared" si="133"/>
        <v>14.4</v>
      </c>
      <c r="JL28" s="37">
        <f t="shared" si="1"/>
        <v>4.3199999999999994</v>
      </c>
      <c r="JM28" s="38">
        <f t="shared" si="1"/>
        <v>0.41</v>
      </c>
      <c r="JN28" s="37">
        <f t="shared" si="1"/>
        <v>0.123</v>
      </c>
      <c r="JO28" s="38">
        <f t="shared" si="1"/>
        <v>0.38999999999999996</v>
      </c>
      <c r="JP28" s="37">
        <f t="shared" si="1"/>
        <v>0.11699999999999999</v>
      </c>
      <c r="JQ28" s="38">
        <f t="shared" si="1"/>
        <v>15.2</v>
      </c>
      <c r="JR28" s="37">
        <f t="shared" si="1"/>
        <v>4.5599999999999987</v>
      </c>
      <c r="JS28" s="39"/>
    </row>
    <row r="29" spans="1:279" ht="135" x14ac:dyDescent="0.25">
      <c r="A29" s="22">
        <v>4</v>
      </c>
      <c r="B29" s="34" t="s">
        <v>102</v>
      </c>
      <c r="C29" s="34" t="s">
        <v>100</v>
      </c>
      <c r="D29" s="56" t="s">
        <v>101</v>
      </c>
      <c r="E29" s="57">
        <v>0.3</v>
      </c>
      <c r="F29" s="57" t="s">
        <v>93</v>
      </c>
      <c r="G29" s="36"/>
      <c r="H29" s="37">
        <f t="shared" si="2"/>
        <v>0</v>
      </c>
      <c r="I29" s="36"/>
      <c r="J29" s="37">
        <f t="shared" si="2"/>
        <v>0</v>
      </c>
      <c r="K29" s="36"/>
      <c r="L29" s="37">
        <f t="shared" si="346"/>
        <v>0</v>
      </c>
      <c r="M29" s="38">
        <f t="shared" si="4"/>
        <v>0</v>
      </c>
      <c r="N29" s="37">
        <f t="shared" si="4"/>
        <v>0</v>
      </c>
      <c r="O29" s="36">
        <v>0</v>
      </c>
      <c r="P29" s="37">
        <f t="shared" si="347"/>
        <v>0</v>
      </c>
      <c r="Q29" s="36">
        <v>0</v>
      </c>
      <c r="R29" s="37">
        <f t="shared" si="348"/>
        <v>0</v>
      </c>
      <c r="S29" s="36">
        <v>0</v>
      </c>
      <c r="T29" s="37">
        <f t="shared" si="349"/>
        <v>0</v>
      </c>
      <c r="U29" s="38">
        <f t="shared" si="8"/>
        <v>0</v>
      </c>
      <c r="V29" s="37">
        <f t="shared" si="8"/>
        <v>0</v>
      </c>
      <c r="W29" s="36"/>
      <c r="X29" s="37">
        <f t="shared" si="350"/>
        <v>0</v>
      </c>
      <c r="Y29" s="36"/>
      <c r="Z29" s="37">
        <f t="shared" si="351"/>
        <v>0</v>
      </c>
      <c r="AA29" s="36"/>
      <c r="AB29" s="37">
        <f t="shared" si="352"/>
        <v>0</v>
      </c>
      <c r="AC29" s="38">
        <f t="shared" si="12"/>
        <v>0</v>
      </c>
      <c r="AD29" s="37">
        <f t="shared" si="12"/>
        <v>0</v>
      </c>
      <c r="AE29" s="36">
        <v>5</v>
      </c>
      <c r="AF29" s="37">
        <f t="shared" si="353"/>
        <v>1.5</v>
      </c>
      <c r="AG29" s="36">
        <v>0</v>
      </c>
      <c r="AH29" s="37">
        <f t="shared" si="354"/>
        <v>0</v>
      </c>
      <c r="AI29" s="36">
        <v>0</v>
      </c>
      <c r="AJ29" s="37">
        <f t="shared" si="355"/>
        <v>0</v>
      </c>
      <c r="AK29" s="38">
        <f t="shared" si="16"/>
        <v>5</v>
      </c>
      <c r="AL29" s="37">
        <f t="shared" si="16"/>
        <v>1.5</v>
      </c>
      <c r="AM29" s="36"/>
      <c r="AN29" s="37">
        <f t="shared" si="356"/>
        <v>0</v>
      </c>
      <c r="AO29" s="36"/>
      <c r="AP29" s="37">
        <f t="shared" si="357"/>
        <v>0</v>
      </c>
      <c r="AQ29" s="36"/>
      <c r="AR29" s="37">
        <f t="shared" si="358"/>
        <v>0</v>
      </c>
      <c r="AS29" s="38">
        <f t="shared" si="20"/>
        <v>0</v>
      </c>
      <c r="AT29" s="37">
        <f t="shared" si="20"/>
        <v>0</v>
      </c>
      <c r="AU29" s="36">
        <v>1.6</v>
      </c>
      <c r="AV29" s="37">
        <f t="shared" si="359"/>
        <v>0.48</v>
      </c>
      <c r="AW29" s="36"/>
      <c r="AX29" s="37">
        <f t="shared" si="360"/>
        <v>0</v>
      </c>
      <c r="AY29" s="36"/>
      <c r="AZ29" s="37">
        <f t="shared" si="361"/>
        <v>0</v>
      </c>
      <c r="BA29" s="38">
        <f t="shared" si="24"/>
        <v>1.6</v>
      </c>
      <c r="BB29" s="37">
        <f t="shared" si="24"/>
        <v>0.48</v>
      </c>
      <c r="BC29" s="36">
        <v>3</v>
      </c>
      <c r="BD29" s="37">
        <f t="shared" si="362"/>
        <v>0.89999999999999991</v>
      </c>
      <c r="BE29" s="36"/>
      <c r="BF29" s="37">
        <f t="shared" si="363"/>
        <v>0</v>
      </c>
      <c r="BG29" s="36"/>
      <c r="BH29" s="37">
        <f t="shared" si="364"/>
        <v>0</v>
      </c>
      <c r="BI29" s="38">
        <f t="shared" si="28"/>
        <v>3</v>
      </c>
      <c r="BJ29" s="37">
        <f t="shared" si="28"/>
        <v>0.89999999999999991</v>
      </c>
      <c r="BK29" s="36">
        <v>1</v>
      </c>
      <c r="BL29" s="37">
        <f t="shared" si="365"/>
        <v>0.3</v>
      </c>
      <c r="BM29" s="36"/>
      <c r="BN29" s="37">
        <f t="shared" si="366"/>
        <v>0</v>
      </c>
      <c r="BO29" s="36"/>
      <c r="BP29" s="37">
        <f t="shared" si="367"/>
        <v>0</v>
      </c>
      <c r="BQ29" s="38">
        <f t="shared" si="32"/>
        <v>1</v>
      </c>
      <c r="BR29" s="37">
        <f t="shared" si="32"/>
        <v>0.3</v>
      </c>
      <c r="BS29" s="36">
        <v>2</v>
      </c>
      <c r="BT29" s="37">
        <f t="shared" si="368"/>
        <v>0.6</v>
      </c>
      <c r="BU29" s="36"/>
      <c r="BV29" s="37">
        <f t="shared" si="369"/>
        <v>0</v>
      </c>
      <c r="BW29" s="36"/>
      <c r="BX29" s="37">
        <f t="shared" si="370"/>
        <v>0</v>
      </c>
      <c r="BY29" s="38">
        <f t="shared" si="36"/>
        <v>2</v>
      </c>
      <c r="BZ29" s="37">
        <f t="shared" si="36"/>
        <v>0.6</v>
      </c>
      <c r="CA29" s="36">
        <v>0.74</v>
      </c>
      <c r="CB29" s="37">
        <f t="shared" si="371"/>
        <v>0.222</v>
      </c>
      <c r="CC29" s="36">
        <v>0.16</v>
      </c>
      <c r="CD29" s="37">
        <f t="shared" si="372"/>
        <v>4.8000000000000001E-2</v>
      </c>
      <c r="CE29" s="36">
        <v>0.1</v>
      </c>
      <c r="CF29" s="37">
        <f t="shared" si="373"/>
        <v>0.03</v>
      </c>
      <c r="CG29" s="38">
        <f t="shared" si="40"/>
        <v>1</v>
      </c>
      <c r="CH29" s="37">
        <f t="shared" si="40"/>
        <v>0.3</v>
      </c>
      <c r="CI29" s="36"/>
      <c r="CJ29" s="37">
        <f t="shared" si="374"/>
        <v>0</v>
      </c>
      <c r="CK29" s="36"/>
      <c r="CL29" s="37">
        <f t="shared" si="375"/>
        <v>0</v>
      </c>
      <c r="CM29" s="36"/>
      <c r="CN29" s="37">
        <f t="shared" si="376"/>
        <v>0</v>
      </c>
      <c r="CO29" s="38">
        <f t="shared" si="44"/>
        <v>0</v>
      </c>
      <c r="CP29" s="37">
        <f t="shared" si="44"/>
        <v>0</v>
      </c>
      <c r="CQ29" s="36">
        <v>2</v>
      </c>
      <c r="CR29" s="37">
        <f t="shared" si="377"/>
        <v>0.6</v>
      </c>
      <c r="CS29" s="36">
        <v>0</v>
      </c>
      <c r="CT29" s="37">
        <f t="shared" si="378"/>
        <v>0</v>
      </c>
      <c r="CU29" s="36">
        <v>0</v>
      </c>
      <c r="CV29" s="37">
        <f t="shared" si="379"/>
        <v>0</v>
      </c>
      <c r="CW29" s="38">
        <f t="shared" si="48"/>
        <v>2</v>
      </c>
      <c r="CX29" s="37">
        <f t="shared" si="48"/>
        <v>0.6</v>
      </c>
      <c r="CY29" s="36">
        <v>0.8</v>
      </c>
      <c r="CZ29" s="37">
        <f t="shared" si="380"/>
        <v>0.24</v>
      </c>
      <c r="DA29" s="36">
        <v>0</v>
      </c>
      <c r="DB29" s="37">
        <f t="shared" si="381"/>
        <v>0</v>
      </c>
      <c r="DC29" s="36">
        <v>0</v>
      </c>
      <c r="DD29" s="37">
        <f t="shared" si="382"/>
        <v>0</v>
      </c>
      <c r="DE29" s="38">
        <f t="shared" si="52"/>
        <v>0.8</v>
      </c>
      <c r="DF29" s="37">
        <f t="shared" si="52"/>
        <v>0.24</v>
      </c>
      <c r="DG29" s="36"/>
      <c r="DH29" s="37">
        <f t="shared" si="383"/>
        <v>0</v>
      </c>
      <c r="DI29" s="36"/>
      <c r="DJ29" s="37">
        <f t="shared" si="384"/>
        <v>0</v>
      </c>
      <c r="DK29" s="36"/>
      <c r="DL29" s="37">
        <f t="shared" si="385"/>
        <v>0</v>
      </c>
      <c r="DM29" s="38">
        <f t="shared" si="56"/>
        <v>0</v>
      </c>
      <c r="DN29" s="37">
        <f t="shared" si="56"/>
        <v>0</v>
      </c>
      <c r="DO29" s="36">
        <v>3.7</v>
      </c>
      <c r="DP29" s="37">
        <f t="shared" si="386"/>
        <v>1.1100000000000001</v>
      </c>
      <c r="DQ29" s="36">
        <v>0.8</v>
      </c>
      <c r="DR29" s="37">
        <f t="shared" si="387"/>
        <v>0.24</v>
      </c>
      <c r="DS29" s="36">
        <v>0.5</v>
      </c>
      <c r="DT29" s="37">
        <f t="shared" si="388"/>
        <v>0.15</v>
      </c>
      <c r="DU29" s="38">
        <f t="shared" si="60"/>
        <v>5</v>
      </c>
      <c r="DV29" s="37">
        <f t="shared" si="60"/>
        <v>1.5</v>
      </c>
      <c r="DW29" s="36">
        <v>1</v>
      </c>
      <c r="DX29" s="37">
        <f t="shared" si="389"/>
        <v>0.3</v>
      </c>
      <c r="DY29" s="36"/>
      <c r="DZ29" s="37">
        <f t="shared" si="390"/>
        <v>0</v>
      </c>
      <c r="EA29" s="36"/>
      <c r="EB29" s="37">
        <f t="shared" si="391"/>
        <v>0</v>
      </c>
      <c r="EC29" s="38">
        <f t="shared" si="64"/>
        <v>1</v>
      </c>
      <c r="ED29" s="37">
        <f t="shared" si="64"/>
        <v>0.3</v>
      </c>
      <c r="EE29" s="36"/>
      <c r="EF29" s="37">
        <f t="shared" si="392"/>
        <v>0</v>
      </c>
      <c r="EG29" s="36"/>
      <c r="EH29" s="37">
        <f t="shared" si="393"/>
        <v>0</v>
      </c>
      <c r="EI29" s="36"/>
      <c r="EJ29" s="37">
        <f t="shared" si="394"/>
        <v>0</v>
      </c>
      <c r="EK29" s="38">
        <f t="shared" si="68"/>
        <v>0</v>
      </c>
      <c r="EL29" s="37">
        <f t="shared" si="68"/>
        <v>0</v>
      </c>
      <c r="EM29" s="36">
        <v>1</v>
      </c>
      <c r="EN29" s="37">
        <f t="shared" si="395"/>
        <v>0.3</v>
      </c>
      <c r="EO29" s="36"/>
      <c r="EP29" s="37">
        <f t="shared" si="396"/>
        <v>0</v>
      </c>
      <c r="EQ29" s="36"/>
      <c r="ER29" s="37">
        <f t="shared" si="397"/>
        <v>0</v>
      </c>
      <c r="ES29" s="38">
        <f t="shared" si="72"/>
        <v>1</v>
      </c>
      <c r="ET29" s="37">
        <f t="shared" si="72"/>
        <v>0.3</v>
      </c>
      <c r="EU29" s="36">
        <v>0</v>
      </c>
      <c r="EV29" s="37">
        <f t="shared" si="398"/>
        <v>0</v>
      </c>
      <c r="EW29" s="36">
        <v>0</v>
      </c>
      <c r="EX29" s="37">
        <f t="shared" si="399"/>
        <v>0</v>
      </c>
      <c r="EY29" s="36">
        <v>0</v>
      </c>
      <c r="EZ29" s="37">
        <f t="shared" si="400"/>
        <v>0</v>
      </c>
      <c r="FA29" s="38">
        <f t="shared" si="76"/>
        <v>0</v>
      </c>
      <c r="FB29" s="37">
        <f t="shared" si="76"/>
        <v>0</v>
      </c>
      <c r="FC29" s="36"/>
      <c r="FD29" s="37">
        <f t="shared" si="401"/>
        <v>0</v>
      </c>
      <c r="FE29" s="36"/>
      <c r="FF29" s="37">
        <f t="shared" si="402"/>
        <v>0</v>
      </c>
      <c r="FG29" s="36"/>
      <c r="FH29" s="37">
        <f t="shared" si="403"/>
        <v>0</v>
      </c>
      <c r="FI29" s="38">
        <f t="shared" si="80"/>
        <v>0</v>
      </c>
      <c r="FJ29" s="37">
        <f t="shared" si="80"/>
        <v>0</v>
      </c>
      <c r="FK29" s="36"/>
      <c r="FL29" s="37">
        <f t="shared" si="404"/>
        <v>0</v>
      </c>
      <c r="FM29" s="36"/>
      <c r="FN29" s="37">
        <f t="shared" si="405"/>
        <v>0</v>
      </c>
      <c r="FO29" s="36"/>
      <c r="FP29" s="37">
        <f t="shared" si="406"/>
        <v>0</v>
      </c>
      <c r="FQ29" s="38">
        <f t="shared" si="84"/>
        <v>0</v>
      </c>
      <c r="FR29" s="37">
        <f t="shared" si="84"/>
        <v>0</v>
      </c>
      <c r="FS29" s="36"/>
      <c r="FT29" s="37">
        <f t="shared" si="407"/>
        <v>0</v>
      </c>
      <c r="FU29" s="36"/>
      <c r="FV29" s="37">
        <f t="shared" si="408"/>
        <v>0</v>
      </c>
      <c r="FW29" s="36"/>
      <c r="FX29" s="37">
        <f t="shared" si="409"/>
        <v>0</v>
      </c>
      <c r="FY29" s="38">
        <f t="shared" si="88"/>
        <v>0</v>
      </c>
      <c r="FZ29" s="37">
        <f t="shared" si="88"/>
        <v>0</v>
      </c>
      <c r="GA29" s="36">
        <v>1</v>
      </c>
      <c r="GB29" s="37">
        <f t="shared" si="410"/>
        <v>0.3</v>
      </c>
      <c r="GC29" s="36">
        <v>0</v>
      </c>
      <c r="GD29" s="37">
        <f t="shared" si="411"/>
        <v>0</v>
      </c>
      <c r="GE29" s="36">
        <v>0</v>
      </c>
      <c r="GF29" s="37">
        <f t="shared" si="412"/>
        <v>0</v>
      </c>
      <c r="GG29" s="38">
        <f t="shared" si="92"/>
        <v>1</v>
      </c>
      <c r="GH29" s="37">
        <f t="shared" si="92"/>
        <v>0.3</v>
      </c>
      <c r="GI29" s="36"/>
      <c r="GJ29" s="37">
        <f t="shared" si="413"/>
        <v>0</v>
      </c>
      <c r="GK29" s="36"/>
      <c r="GL29" s="37">
        <f t="shared" si="414"/>
        <v>0</v>
      </c>
      <c r="GM29" s="36"/>
      <c r="GN29" s="37">
        <f t="shared" si="415"/>
        <v>0</v>
      </c>
      <c r="GO29" s="38">
        <f t="shared" si="96"/>
        <v>0</v>
      </c>
      <c r="GP29" s="37">
        <f t="shared" si="96"/>
        <v>0</v>
      </c>
      <c r="GQ29" s="36">
        <v>3</v>
      </c>
      <c r="GR29" s="37">
        <f t="shared" si="416"/>
        <v>0.89999999999999991</v>
      </c>
      <c r="GS29" s="36"/>
      <c r="GT29" s="37">
        <f t="shared" si="417"/>
        <v>0</v>
      </c>
      <c r="GU29" s="36"/>
      <c r="GV29" s="37">
        <f t="shared" si="418"/>
        <v>0</v>
      </c>
      <c r="GW29" s="38">
        <f t="shared" si="100"/>
        <v>3</v>
      </c>
      <c r="GX29" s="37">
        <f t="shared" si="100"/>
        <v>0.89999999999999991</v>
      </c>
      <c r="GY29" s="36">
        <v>1</v>
      </c>
      <c r="GZ29" s="37">
        <f t="shared" si="419"/>
        <v>0.3</v>
      </c>
      <c r="HA29" s="36"/>
      <c r="HB29" s="37">
        <f t="shared" si="420"/>
        <v>0</v>
      </c>
      <c r="HC29" s="36"/>
      <c r="HD29" s="37">
        <f t="shared" si="421"/>
        <v>0</v>
      </c>
      <c r="HE29" s="38">
        <f t="shared" si="104"/>
        <v>1</v>
      </c>
      <c r="HF29" s="37">
        <f t="shared" si="104"/>
        <v>0.3</v>
      </c>
      <c r="HG29" s="36">
        <v>10</v>
      </c>
      <c r="HH29" s="37">
        <f t="shared" si="422"/>
        <v>3</v>
      </c>
      <c r="HI29" s="36">
        <v>2</v>
      </c>
      <c r="HJ29" s="37">
        <f t="shared" si="423"/>
        <v>0.6</v>
      </c>
      <c r="HK29" s="36">
        <v>1</v>
      </c>
      <c r="HL29" s="37">
        <f t="shared" si="424"/>
        <v>0.3</v>
      </c>
      <c r="HM29" s="38">
        <f t="shared" si="108"/>
        <v>13</v>
      </c>
      <c r="HN29" s="37">
        <f t="shared" si="108"/>
        <v>3.9</v>
      </c>
      <c r="HO29" s="36">
        <v>0</v>
      </c>
      <c r="HP29" s="37">
        <f t="shared" si="425"/>
        <v>0</v>
      </c>
      <c r="HQ29" s="36"/>
      <c r="HR29" s="37">
        <f t="shared" si="426"/>
        <v>0</v>
      </c>
      <c r="HS29" s="36">
        <v>0</v>
      </c>
      <c r="HT29" s="37">
        <f t="shared" si="427"/>
        <v>0</v>
      </c>
      <c r="HU29" s="38">
        <f t="shared" si="112"/>
        <v>0</v>
      </c>
      <c r="HV29" s="37">
        <f t="shared" si="112"/>
        <v>0</v>
      </c>
      <c r="HW29" s="36">
        <v>3.2</v>
      </c>
      <c r="HX29" s="37">
        <f t="shared" si="428"/>
        <v>0.96</v>
      </c>
      <c r="HY29" s="36">
        <v>0</v>
      </c>
      <c r="HZ29" s="37">
        <f t="shared" si="429"/>
        <v>0</v>
      </c>
      <c r="IA29" s="36">
        <v>0</v>
      </c>
      <c r="IB29" s="37">
        <f t="shared" si="430"/>
        <v>0</v>
      </c>
      <c r="IC29" s="38">
        <f t="shared" si="116"/>
        <v>3.2</v>
      </c>
      <c r="ID29" s="37">
        <f t="shared" si="116"/>
        <v>0.96</v>
      </c>
      <c r="IE29" s="36">
        <v>4</v>
      </c>
      <c r="IF29" s="37">
        <f t="shared" si="431"/>
        <v>1.2</v>
      </c>
      <c r="IG29" s="36">
        <v>0</v>
      </c>
      <c r="IH29" s="37">
        <f t="shared" si="432"/>
        <v>0</v>
      </c>
      <c r="II29" s="36">
        <v>0</v>
      </c>
      <c r="IJ29" s="37">
        <f t="shared" si="433"/>
        <v>0</v>
      </c>
      <c r="IK29" s="38">
        <f t="shared" si="120"/>
        <v>4</v>
      </c>
      <c r="IL29" s="37">
        <f t="shared" si="120"/>
        <v>1.2</v>
      </c>
      <c r="IM29" s="36">
        <v>3.5</v>
      </c>
      <c r="IN29" s="37">
        <f t="shared" si="434"/>
        <v>1.05</v>
      </c>
      <c r="IO29" s="36">
        <v>1</v>
      </c>
      <c r="IP29" s="37">
        <f t="shared" si="435"/>
        <v>0.3</v>
      </c>
      <c r="IQ29" s="36">
        <v>0.5</v>
      </c>
      <c r="IR29" s="37">
        <f t="shared" si="436"/>
        <v>0.15</v>
      </c>
      <c r="IS29" s="38">
        <f t="shared" si="124"/>
        <v>5</v>
      </c>
      <c r="IT29" s="37">
        <f t="shared" si="124"/>
        <v>1.5</v>
      </c>
      <c r="IU29" s="36">
        <v>1</v>
      </c>
      <c r="IV29" s="37">
        <f t="shared" si="437"/>
        <v>0.3</v>
      </c>
      <c r="IW29" s="36">
        <v>0.5</v>
      </c>
      <c r="IX29" s="37">
        <f t="shared" si="438"/>
        <v>0.15</v>
      </c>
      <c r="IY29" s="36">
        <v>0.5</v>
      </c>
      <c r="IZ29" s="37">
        <f t="shared" si="439"/>
        <v>0.15</v>
      </c>
      <c r="JA29" s="38">
        <f t="shared" si="128"/>
        <v>2</v>
      </c>
      <c r="JB29" s="37">
        <f t="shared" si="128"/>
        <v>0.6</v>
      </c>
      <c r="JC29" s="36"/>
      <c r="JD29" s="37">
        <f t="shared" si="440"/>
        <v>0</v>
      </c>
      <c r="JE29" s="36"/>
      <c r="JF29" s="37">
        <f t="shared" si="441"/>
        <v>0</v>
      </c>
      <c r="JG29" s="36"/>
      <c r="JH29" s="37">
        <f t="shared" si="442"/>
        <v>0</v>
      </c>
      <c r="JI29" s="38">
        <f t="shared" si="132"/>
        <v>0</v>
      </c>
      <c r="JJ29" s="37">
        <f t="shared" si="132"/>
        <v>0</v>
      </c>
      <c r="JK29" s="38">
        <f t="shared" si="133"/>
        <v>48.54</v>
      </c>
      <c r="JL29" s="37">
        <f t="shared" si="1"/>
        <v>14.562000000000001</v>
      </c>
      <c r="JM29" s="38">
        <f t="shared" si="1"/>
        <v>4.46</v>
      </c>
      <c r="JN29" s="37">
        <f t="shared" si="1"/>
        <v>1.3379999999999999</v>
      </c>
      <c r="JO29" s="38">
        <f t="shared" si="1"/>
        <v>2.6</v>
      </c>
      <c r="JP29" s="37">
        <f t="shared" si="1"/>
        <v>0.78</v>
      </c>
      <c r="JQ29" s="38">
        <f t="shared" si="1"/>
        <v>55.6</v>
      </c>
      <c r="JR29" s="37">
        <f t="shared" si="1"/>
        <v>16.680000000000007</v>
      </c>
      <c r="JS29" s="39"/>
    </row>
    <row r="30" spans="1:279" s="33" customFormat="1" ht="60.75" customHeight="1" x14ac:dyDescent="0.25">
      <c r="A30" s="28" t="s">
        <v>64</v>
      </c>
      <c r="B30" s="46" t="s">
        <v>103</v>
      </c>
      <c r="C30" s="46"/>
      <c r="D30" s="46"/>
      <c r="E30" s="31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>
        <f t="shared" si="133"/>
        <v>0</v>
      </c>
      <c r="JL30" s="32">
        <f t="shared" si="1"/>
        <v>0</v>
      </c>
      <c r="JM30" s="32">
        <f t="shared" si="1"/>
        <v>0</v>
      </c>
      <c r="JN30" s="32">
        <f t="shared" si="1"/>
        <v>0</v>
      </c>
      <c r="JO30" s="32">
        <f t="shared" si="1"/>
        <v>0</v>
      </c>
      <c r="JP30" s="32">
        <f t="shared" si="1"/>
        <v>0</v>
      </c>
      <c r="JQ30" s="32">
        <f t="shared" si="1"/>
        <v>0</v>
      </c>
      <c r="JR30" s="32">
        <f t="shared" si="1"/>
        <v>0</v>
      </c>
      <c r="JS30" s="32"/>
    </row>
    <row r="31" spans="1:279" ht="16.5" x14ac:dyDescent="0.25">
      <c r="A31" s="22">
        <v>5</v>
      </c>
      <c r="B31" s="34" t="s">
        <v>104</v>
      </c>
      <c r="C31" s="34" t="s">
        <v>105</v>
      </c>
      <c r="D31" s="59" t="s">
        <v>106</v>
      </c>
      <c r="E31" s="57">
        <v>0.18</v>
      </c>
      <c r="F31" s="57" t="s">
        <v>93</v>
      </c>
      <c r="G31" s="60">
        <v>2.8</v>
      </c>
      <c r="H31" s="37">
        <f t="shared" si="2"/>
        <v>0.504</v>
      </c>
      <c r="I31" s="60">
        <v>0.8</v>
      </c>
      <c r="J31" s="37">
        <f t="shared" si="2"/>
        <v>0.14399999999999999</v>
      </c>
      <c r="K31" s="60">
        <v>0.4</v>
      </c>
      <c r="L31" s="37">
        <f t="shared" ref="L31:L36" si="443">K31*$E31</f>
        <v>7.1999999999999995E-2</v>
      </c>
      <c r="M31" s="38">
        <f t="shared" si="4"/>
        <v>4</v>
      </c>
      <c r="N31" s="37">
        <f t="shared" si="4"/>
        <v>0.72</v>
      </c>
      <c r="O31" s="60">
        <v>3</v>
      </c>
      <c r="P31" s="37">
        <f t="shared" ref="P31:P36" si="444">O31*$E31</f>
        <v>0.54</v>
      </c>
      <c r="Q31" s="60">
        <v>1</v>
      </c>
      <c r="R31" s="37">
        <f t="shared" ref="R31:R36" si="445">Q31*$E31</f>
        <v>0.18</v>
      </c>
      <c r="S31" s="60">
        <v>1</v>
      </c>
      <c r="T31" s="37">
        <f t="shared" ref="T31:T36" si="446">S31*$E31</f>
        <v>0.18</v>
      </c>
      <c r="U31" s="38">
        <f t="shared" si="8"/>
        <v>5</v>
      </c>
      <c r="V31" s="37">
        <f t="shared" si="8"/>
        <v>0.9</v>
      </c>
      <c r="W31" s="60">
        <v>30</v>
      </c>
      <c r="X31" s="37">
        <f t="shared" ref="X31:X36" si="447">W31*$E31</f>
        <v>5.3999999999999995</v>
      </c>
      <c r="Y31" s="60">
        <v>10</v>
      </c>
      <c r="Z31" s="37">
        <f t="shared" ref="Z31:Z36" si="448">Y31*$E31</f>
        <v>1.7999999999999998</v>
      </c>
      <c r="AA31" s="60">
        <v>5</v>
      </c>
      <c r="AB31" s="37">
        <f t="shared" ref="AB31:AB36" si="449">AA31*$E31</f>
        <v>0.89999999999999991</v>
      </c>
      <c r="AC31" s="38">
        <f t="shared" si="12"/>
        <v>45</v>
      </c>
      <c r="AD31" s="37">
        <f t="shared" si="12"/>
        <v>8.1</v>
      </c>
      <c r="AE31" s="60">
        <v>20</v>
      </c>
      <c r="AF31" s="37">
        <f t="shared" ref="AF31:AF36" si="450">AE31*$E31</f>
        <v>3.5999999999999996</v>
      </c>
      <c r="AG31" s="60">
        <v>3</v>
      </c>
      <c r="AH31" s="37">
        <f t="shared" ref="AH31:AH36" si="451">AG31*$E31</f>
        <v>0.54</v>
      </c>
      <c r="AI31" s="60">
        <v>2</v>
      </c>
      <c r="AJ31" s="37">
        <f t="shared" ref="AJ31:AJ36" si="452">AI31*$E31</f>
        <v>0.36</v>
      </c>
      <c r="AK31" s="38">
        <f t="shared" si="16"/>
        <v>25</v>
      </c>
      <c r="AL31" s="37">
        <f t="shared" si="16"/>
        <v>4.5</v>
      </c>
      <c r="AM31" s="60">
        <v>20</v>
      </c>
      <c r="AN31" s="37">
        <f t="shared" ref="AN31:AN36" si="453">AM31*$E31</f>
        <v>3.5999999999999996</v>
      </c>
      <c r="AO31" s="60">
        <v>4</v>
      </c>
      <c r="AP31" s="37">
        <f t="shared" ref="AP31:AP36" si="454">AO31*$E31</f>
        <v>0.72</v>
      </c>
      <c r="AQ31" s="60">
        <v>2</v>
      </c>
      <c r="AR31" s="37">
        <f t="shared" ref="AR31:AR36" si="455">AQ31*$E31</f>
        <v>0.36</v>
      </c>
      <c r="AS31" s="38">
        <f t="shared" si="20"/>
        <v>26</v>
      </c>
      <c r="AT31" s="37">
        <f t="shared" si="20"/>
        <v>4.68</v>
      </c>
      <c r="AU31" s="60">
        <v>7.5</v>
      </c>
      <c r="AV31" s="37">
        <f t="shared" ref="AV31:AV36" si="456">AU31*$E31</f>
        <v>1.3499999999999999</v>
      </c>
      <c r="AW31" s="60">
        <v>1.5</v>
      </c>
      <c r="AX31" s="37">
        <f t="shared" ref="AX31:AX36" si="457">AW31*$E31</f>
        <v>0.27</v>
      </c>
      <c r="AY31" s="60">
        <v>1</v>
      </c>
      <c r="AZ31" s="37">
        <f t="shared" ref="AZ31:AZ36" si="458">AY31*$E31</f>
        <v>0.18</v>
      </c>
      <c r="BA31" s="38">
        <f t="shared" si="24"/>
        <v>10</v>
      </c>
      <c r="BB31" s="37">
        <f t="shared" si="24"/>
        <v>1.7999999999999998</v>
      </c>
      <c r="BC31" s="60">
        <v>5</v>
      </c>
      <c r="BD31" s="37">
        <f t="shared" ref="BD31:BD36" si="459">BC31*$E31</f>
        <v>0.89999999999999991</v>
      </c>
      <c r="BE31" s="60">
        <v>2</v>
      </c>
      <c r="BF31" s="37">
        <f t="shared" ref="BF31:BF36" si="460">BE31*$E31</f>
        <v>0.36</v>
      </c>
      <c r="BG31" s="60">
        <v>1</v>
      </c>
      <c r="BH31" s="37">
        <f t="shared" ref="BH31:BH36" si="461">BG31*$E31</f>
        <v>0.18</v>
      </c>
      <c r="BI31" s="38">
        <f t="shared" si="28"/>
        <v>8</v>
      </c>
      <c r="BJ31" s="37">
        <f t="shared" si="28"/>
        <v>1.44</v>
      </c>
      <c r="BK31" s="60">
        <v>5</v>
      </c>
      <c r="BL31" s="37">
        <f t="shared" ref="BL31:BL36" si="462">BK31*$E31</f>
        <v>0.89999999999999991</v>
      </c>
      <c r="BM31" s="60">
        <v>1</v>
      </c>
      <c r="BN31" s="37">
        <f t="shared" ref="BN31:BN36" si="463">BM31*$E31</f>
        <v>0.18</v>
      </c>
      <c r="BO31" s="60">
        <v>1</v>
      </c>
      <c r="BP31" s="37">
        <f t="shared" ref="BP31:BP36" si="464">BO31*$E31</f>
        <v>0.18</v>
      </c>
      <c r="BQ31" s="38">
        <f t="shared" si="32"/>
        <v>7</v>
      </c>
      <c r="BR31" s="37">
        <f t="shared" si="32"/>
        <v>1.2599999999999998</v>
      </c>
      <c r="BS31" s="60">
        <v>8</v>
      </c>
      <c r="BT31" s="37">
        <f t="shared" ref="BT31:BT36" si="465">BS31*$E31</f>
        <v>1.44</v>
      </c>
      <c r="BU31" s="60">
        <v>1</v>
      </c>
      <c r="BV31" s="37">
        <f t="shared" ref="BV31:BV36" si="466">BU31*$E31</f>
        <v>0.18</v>
      </c>
      <c r="BW31" s="60"/>
      <c r="BX31" s="37">
        <f t="shared" ref="BX31:BX36" si="467">BW31*$E31</f>
        <v>0</v>
      </c>
      <c r="BY31" s="38">
        <f t="shared" si="36"/>
        <v>9</v>
      </c>
      <c r="BZ31" s="37">
        <f t="shared" si="36"/>
        <v>1.6199999999999999</v>
      </c>
      <c r="CA31" s="60">
        <v>59.52</v>
      </c>
      <c r="CB31" s="37">
        <f t="shared" ref="CB31:CB36" si="468">CA31*$E31</f>
        <v>10.7136</v>
      </c>
      <c r="CC31" s="60">
        <v>12.84</v>
      </c>
      <c r="CD31" s="37">
        <f t="shared" ref="CD31:CD36" si="469">CC31*$E31</f>
        <v>2.3111999999999999</v>
      </c>
      <c r="CE31" s="60">
        <v>7.64</v>
      </c>
      <c r="CF31" s="37">
        <f t="shared" ref="CF31:CF36" si="470">CE31*$E31</f>
        <v>1.3752</v>
      </c>
      <c r="CG31" s="38">
        <f t="shared" si="40"/>
        <v>80</v>
      </c>
      <c r="CH31" s="37">
        <f t="shared" si="40"/>
        <v>14.399999999999999</v>
      </c>
      <c r="CI31" s="60">
        <v>12</v>
      </c>
      <c r="CJ31" s="37">
        <f t="shared" ref="CJ31:CJ36" si="471">CI31*$E31</f>
        <v>2.16</v>
      </c>
      <c r="CK31" s="60"/>
      <c r="CL31" s="37">
        <f t="shared" ref="CL31:CL36" si="472">CK31*$E31</f>
        <v>0</v>
      </c>
      <c r="CM31" s="60">
        <v>11</v>
      </c>
      <c r="CN31" s="37">
        <f t="shared" ref="CN31:CN36" si="473">CM31*$E31</f>
        <v>1.98</v>
      </c>
      <c r="CO31" s="38">
        <f t="shared" si="44"/>
        <v>23</v>
      </c>
      <c r="CP31" s="37">
        <f t="shared" si="44"/>
        <v>4.1400000000000006</v>
      </c>
      <c r="CQ31" s="60">
        <v>16</v>
      </c>
      <c r="CR31" s="37">
        <f t="shared" ref="CR31:CR36" si="474">CQ31*$E31</f>
        <v>2.88</v>
      </c>
      <c r="CS31" s="60">
        <v>1</v>
      </c>
      <c r="CT31" s="37">
        <f t="shared" ref="CT31:CT36" si="475">CS31*$E31</f>
        <v>0.18</v>
      </c>
      <c r="CU31" s="60">
        <v>3</v>
      </c>
      <c r="CV31" s="37">
        <f t="shared" ref="CV31:CV36" si="476">CU31*$E31</f>
        <v>0.54</v>
      </c>
      <c r="CW31" s="38">
        <f t="shared" si="48"/>
        <v>20</v>
      </c>
      <c r="CX31" s="37">
        <f t="shared" si="48"/>
        <v>3.5999999999999996</v>
      </c>
      <c r="CY31" s="60">
        <v>25</v>
      </c>
      <c r="CZ31" s="37">
        <f t="shared" ref="CZ31:CZ36" si="477">CY31*$E31</f>
        <v>4.5</v>
      </c>
      <c r="DA31" s="60">
        <v>5</v>
      </c>
      <c r="DB31" s="37">
        <f t="shared" ref="DB31:DB36" si="478">DA31*$E31</f>
        <v>0.89999999999999991</v>
      </c>
      <c r="DC31" s="60">
        <v>20</v>
      </c>
      <c r="DD31" s="37">
        <f t="shared" ref="DD31:DD36" si="479">DC31*$E31</f>
        <v>3.5999999999999996</v>
      </c>
      <c r="DE31" s="38">
        <f t="shared" si="52"/>
        <v>50</v>
      </c>
      <c r="DF31" s="37">
        <f t="shared" si="52"/>
        <v>9</v>
      </c>
      <c r="DG31" s="60">
        <v>5.6</v>
      </c>
      <c r="DH31" s="37">
        <f t="shared" ref="DH31:DH36" si="480">DG31*$E31</f>
        <v>1.008</v>
      </c>
      <c r="DI31" s="60">
        <v>1.8</v>
      </c>
      <c r="DJ31" s="37">
        <f t="shared" ref="DJ31:DJ36" si="481">DI31*$E31</f>
        <v>0.32400000000000001</v>
      </c>
      <c r="DK31" s="60">
        <v>1.4</v>
      </c>
      <c r="DL31" s="37">
        <f t="shared" ref="DL31:DL36" si="482">DK31*$E31</f>
        <v>0.252</v>
      </c>
      <c r="DM31" s="38">
        <f t="shared" si="56"/>
        <v>8.8000000000000007</v>
      </c>
      <c r="DN31" s="37">
        <f t="shared" si="56"/>
        <v>1.5840000000000001</v>
      </c>
      <c r="DO31" s="60">
        <v>7.4</v>
      </c>
      <c r="DP31" s="37">
        <f t="shared" ref="DP31:DP36" si="483">DO31*$E31</f>
        <v>1.3320000000000001</v>
      </c>
      <c r="DQ31" s="60">
        <v>1.6</v>
      </c>
      <c r="DR31" s="37">
        <f t="shared" ref="DR31:DR36" si="484">DQ31*$E31</f>
        <v>0.28799999999999998</v>
      </c>
      <c r="DS31" s="60">
        <v>1</v>
      </c>
      <c r="DT31" s="37">
        <f t="shared" ref="DT31:DT36" si="485">DS31*$E31</f>
        <v>0.18</v>
      </c>
      <c r="DU31" s="38">
        <f t="shared" si="60"/>
        <v>10</v>
      </c>
      <c r="DV31" s="37">
        <f t="shared" si="60"/>
        <v>1.8</v>
      </c>
      <c r="DW31" s="60">
        <v>6</v>
      </c>
      <c r="DX31" s="37">
        <f t="shared" ref="DX31:DX36" si="486">DW31*$E31</f>
        <v>1.08</v>
      </c>
      <c r="DY31" s="60">
        <v>1</v>
      </c>
      <c r="DZ31" s="37">
        <f t="shared" ref="DZ31:DZ36" si="487">DY31*$E31</f>
        <v>0.18</v>
      </c>
      <c r="EA31" s="60">
        <v>2</v>
      </c>
      <c r="EB31" s="37">
        <f t="shared" ref="EB31:EB36" si="488">EA31*$E31</f>
        <v>0.36</v>
      </c>
      <c r="EC31" s="38">
        <f t="shared" si="64"/>
        <v>9</v>
      </c>
      <c r="ED31" s="37">
        <f t="shared" si="64"/>
        <v>1.62</v>
      </c>
      <c r="EE31" s="60">
        <v>15</v>
      </c>
      <c r="EF31" s="37">
        <f t="shared" ref="EF31:EF36" si="489">EE31*$E31</f>
        <v>2.6999999999999997</v>
      </c>
      <c r="EG31" s="60">
        <v>3</v>
      </c>
      <c r="EH31" s="37">
        <f t="shared" ref="EH31:EH36" si="490">EG31*$E31</f>
        <v>0.54</v>
      </c>
      <c r="EI31" s="60">
        <v>3</v>
      </c>
      <c r="EJ31" s="37">
        <f t="shared" ref="EJ31:EJ36" si="491">EI31*$E31</f>
        <v>0.54</v>
      </c>
      <c r="EK31" s="38">
        <f t="shared" si="68"/>
        <v>21</v>
      </c>
      <c r="EL31" s="37">
        <f t="shared" si="68"/>
        <v>3.78</v>
      </c>
      <c r="EM31" s="60">
        <v>21</v>
      </c>
      <c r="EN31" s="37">
        <f t="shared" ref="EN31:EN36" si="492">EM31*$E31</f>
        <v>3.78</v>
      </c>
      <c r="EO31" s="60">
        <v>5</v>
      </c>
      <c r="EP31" s="37">
        <f t="shared" ref="EP31:EP36" si="493">EO31*$E31</f>
        <v>0.89999999999999991</v>
      </c>
      <c r="EQ31" s="60">
        <v>3</v>
      </c>
      <c r="ER31" s="37">
        <f t="shared" ref="ER31:ER36" si="494">EQ31*$E31</f>
        <v>0.54</v>
      </c>
      <c r="ES31" s="38">
        <f t="shared" si="72"/>
        <v>29</v>
      </c>
      <c r="ET31" s="37">
        <f t="shared" si="72"/>
        <v>5.22</v>
      </c>
      <c r="EU31" s="60">
        <v>19</v>
      </c>
      <c r="EV31" s="37">
        <f t="shared" ref="EV31:EV36" si="495">EU31*$E31</f>
        <v>3.42</v>
      </c>
      <c r="EW31" s="60">
        <v>4</v>
      </c>
      <c r="EX31" s="37">
        <f t="shared" ref="EX31:EX36" si="496">EW31*$E31</f>
        <v>0.72</v>
      </c>
      <c r="EY31" s="60">
        <v>2</v>
      </c>
      <c r="EZ31" s="37">
        <f t="shared" ref="EZ31:EZ36" si="497">EY31*$E31</f>
        <v>0.36</v>
      </c>
      <c r="FA31" s="38">
        <f t="shared" si="76"/>
        <v>25</v>
      </c>
      <c r="FB31" s="37">
        <f t="shared" si="76"/>
        <v>4.5</v>
      </c>
      <c r="FC31" s="60">
        <v>20</v>
      </c>
      <c r="FD31" s="37">
        <f t="shared" ref="FD31:FD36" si="498">FC31*$E31</f>
        <v>3.5999999999999996</v>
      </c>
      <c r="FE31" s="60">
        <v>4</v>
      </c>
      <c r="FF31" s="37">
        <f t="shared" ref="FF31:FF36" si="499">FE31*$E31</f>
        <v>0.72</v>
      </c>
      <c r="FG31" s="60">
        <v>4</v>
      </c>
      <c r="FH31" s="37">
        <f t="shared" ref="FH31:FH36" si="500">FG31*$E31</f>
        <v>0.72</v>
      </c>
      <c r="FI31" s="38">
        <f t="shared" si="80"/>
        <v>28</v>
      </c>
      <c r="FJ31" s="37">
        <f t="shared" si="80"/>
        <v>5.0399999999999991</v>
      </c>
      <c r="FK31" s="60">
        <v>6</v>
      </c>
      <c r="FL31" s="37">
        <f t="shared" ref="FL31:FL36" si="501">FK31*$E31</f>
        <v>1.08</v>
      </c>
      <c r="FM31" s="60">
        <v>1</v>
      </c>
      <c r="FN31" s="37">
        <f t="shared" ref="FN31:FN36" si="502">FM31*$E31</f>
        <v>0.18</v>
      </c>
      <c r="FO31" s="60"/>
      <c r="FP31" s="37">
        <f t="shared" ref="FP31:FP36" si="503">FO31*$E31</f>
        <v>0</v>
      </c>
      <c r="FQ31" s="38">
        <f t="shared" si="84"/>
        <v>7</v>
      </c>
      <c r="FR31" s="37">
        <f t="shared" si="84"/>
        <v>1.26</v>
      </c>
      <c r="FS31" s="60">
        <v>9</v>
      </c>
      <c r="FT31" s="37">
        <f t="shared" ref="FT31:FT36" si="504">FS31*$E31</f>
        <v>1.6199999999999999</v>
      </c>
      <c r="FU31" s="60">
        <v>4.2</v>
      </c>
      <c r="FV31" s="37">
        <f t="shared" ref="FV31:FV36" si="505">FU31*$E31</f>
        <v>0.75600000000000001</v>
      </c>
      <c r="FW31" s="60">
        <v>3.2</v>
      </c>
      <c r="FX31" s="37">
        <f t="shared" ref="FX31:FX36" si="506">FW31*$E31</f>
        <v>0.57599999999999996</v>
      </c>
      <c r="FY31" s="38">
        <f t="shared" si="88"/>
        <v>16.399999999999999</v>
      </c>
      <c r="FZ31" s="37">
        <f t="shared" si="88"/>
        <v>2.952</v>
      </c>
      <c r="GA31" s="60">
        <v>3</v>
      </c>
      <c r="GB31" s="37">
        <f t="shared" ref="GB31:GB36" si="507">GA31*$E31</f>
        <v>0.54</v>
      </c>
      <c r="GC31" s="60">
        <v>0.8</v>
      </c>
      <c r="GD31" s="37">
        <f t="shared" ref="GD31:GD36" si="508">GC31*$E31</f>
        <v>0.14399999999999999</v>
      </c>
      <c r="GE31" s="60">
        <v>0.4</v>
      </c>
      <c r="GF31" s="37">
        <f t="shared" ref="GF31:GF36" si="509">GE31*$E31</f>
        <v>7.1999999999999995E-2</v>
      </c>
      <c r="GG31" s="38">
        <f t="shared" si="92"/>
        <v>4.2</v>
      </c>
      <c r="GH31" s="37">
        <f t="shared" si="92"/>
        <v>0.75600000000000001</v>
      </c>
      <c r="GI31" s="60">
        <v>6</v>
      </c>
      <c r="GJ31" s="37">
        <f t="shared" ref="GJ31:GJ36" si="510">GI31*$E31</f>
        <v>1.08</v>
      </c>
      <c r="GK31" s="60">
        <v>2</v>
      </c>
      <c r="GL31" s="37">
        <f t="shared" ref="GL31:GL36" si="511">GK31*$E31</f>
        <v>0.36</v>
      </c>
      <c r="GM31" s="60">
        <v>1</v>
      </c>
      <c r="GN31" s="37">
        <f t="shared" ref="GN31:GN36" si="512">GM31*$E31</f>
        <v>0.18</v>
      </c>
      <c r="GO31" s="38">
        <f t="shared" si="96"/>
        <v>9</v>
      </c>
      <c r="GP31" s="37">
        <f t="shared" si="96"/>
        <v>1.62</v>
      </c>
      <c r="GQ31" s="60">
        <v>27</v>
      </c>
      <c r="GR31" s="37">
        <f t="shared" ref="GR31:GR36" si="513">GQ31*$E31</f>
        <v>4.8599999999999994</v>
      </c>
      <c r="GS31" s="60">
        <v>5</v>
      </c>
      <c r="GT31" s="37">
        <f t="shared" ref="GT31:GT36" si="514">GS31*$E31</f>
        <v>0.89999999999999991</v>
      </c>
      <c r="GU31" s="60">
        <v>3</v>
      </c>
      <c r="GV31" s="37">
        <f t="shared" ref="GV31:GV36" si="515">GU31*$E31</f>
        <v>0.54</v>
      </c>
      <c r="GW31" s="38">
        <f t="shared" si="100"/>
        <v>35</v>
      </c>
      <c r="GX31" s="37">
        <f t="shared" si="100"/>
        <v>6.2999999999999989</v>
      </c>
      <c r="GY31" s="60">
        <v>69</v>
      </c>
      <c r="GZ31" s="37">
        <f t="shared" ref="GZ31:GZ36" si="516">GY31*$E31</f>
        <v>12.42</v>
      </c>
      <c r="HA31" s="60">
        <v>8</v>
      </c>
      <c r="HB31" s="37">
        <f t="shared" ref="HB31:HB36" si="517">HA31*$E31</f>
        <v>1.44</v>
      </c>
      <c r="HC31" s="60">
        <v>5</v>
      </c>
      <c r="HD31" s="37">
        <f t="shared" ref="HD31:HD36" si="518">HC31*$E31</f>
        <v>0.89999999999999991</v>
      </c>
      <c r="HE31" s="38">
        <f t="shared" si="104"/>
        <v>82</v>
      </c>
      <c r="HF31" s="37">
        <f t="shared" si="104"/>
        <v>14.76</v>
      </c>
      <c r="HG31" s="60">
        <v>45</v>
      </c>
      <c r="HH31" s="37">
        <f t="shared" ref="HH31:HH36" si="519">HG31*$E31</f>
        <v>8.1</v>
      </c>
      <c r="HI31" s="60"/>
      <c r="HJ31" s="37">
        <f t="shared" ref="HJ31:HJ36" si="520">HI31*$E31</f>
        <v>0</v>
      </c>
      <c r="HK31" s="60"/>
      <c r="HL31" s="37">
        <f t="shared" ref="HL31:HL36" si="521">HK31*$E31</f>
        <v>0</v>
      </c>
      <c r="HM31" s="38">
        <f t="shared" si="108"/>
        <v>45</v>
      </c>
      <c r="HN31" s="37">
        <f t="shared" si="108"/>
        <v>8.1</v>
      </c>
      <c r="HO31" s="60">
        <v>10</v>
      </c>
      <c r="HP31" s="37">
        <f t="shared" ref="HP31:HP36" si="522">HO31*$E31</f>
        <v>1.7999999999999998</v>
      </c>
      <c r="HQ31" s="60"/>
      <c r="HR31" s="37">
        <f t="shared" ref="HR31:HR36" si="523">HQ31*$E31</f>
        <v>0</v>
      </c>
      <c r="HS31" s="60"/>
      <c r="HT31" s="37">
        <f t="shared" ref="HT31:HT36" si="524">HS31*$E31</f>
        <v>0</v>
      </c>
      <c r="HU31" s="38">
        <f t="shared" si="112"/>
        <v>10</v>
      </c>
      <c r="HV31" s="37">
        <f t="shared" si="112"/>
        <v>1.7999999999999998</v>
      </c>
      <c r="HW31" s="60">
        <v>48</v>
      </c>
      <c r="HX31" s="37">
        <f t="shared" ref="HX31:HX36" si="525">HW31*$E31</f>
        <v>8.64</v>
      </c>
      <c r="HY31" s="60">
        <v>15</v>
      </c>
      <c r="HZ31" s="37">
        <f t="shared" ref="HZ31:HZ36" si="526">HY31*$E31</f>
        <v>2.6999999999999997</v>
      </c>
      <c r="IA31" s="60">
        <v>12</v>
      </c>
      <c r="IB31" s="37">
        <f t="shared" ref="IB31:IB36" si="527">IA31*$E31</f>
        <v>2.16</v>
      </c>
      <c r="IC31" s="38">
        <f t="shared" si="116"/>
        <v>75</v>
      </c>
      <c r="ID31" s="37">
        <f t="shared" si="116"/>
        <v>13.5</v>
      </c>
      <c r="IE31" s="60">
        <v>16</v>
      </c>
      <c r="IF31" s="37">
        <f t="shared" ref="IF31:IF36" si="528">IE31*$E31</f>
        <v>2.88</v>
      </c>
      <c r="IG31" s="60">
        <v>2</v>
      </c>
      <c r="IH31" s="37">
        <f t="shared" ref="IH31:IH36" si="529">IG31*$E31</f>
        <v>0.36</v>
      </c>
      <c r="II31" s="60">
        <v>2</v>
      </c>
      <c r="IJ31" s="37">
        <f t="shared" ref="IJ31:IJ36" si="530">II31*$E31</f>
        <v>0.36</v>
      </c>
      <c r="IK31" s="38">
        <f t="shared" si="120"/>
        <v>20</v>
      </c>
      <c r="IL31" s="37">
        <f t="shared" si="120"/>
        <v>3.5999999999999996</v>
      </c>
      <c r="IM31" s="60">
        <v>52</v>
      </c>
      <c r="IN31" s="37">
        <f t="shared" ref="IN31:IN36" si="531">IM31*$E31</f>
        <v>9.36</v>
      </c>
      <c r="IO31" s="60">
        <v>12</v>
      </c>
      <c r="IP31" s="37">
        <f t="shared" ref="IP31:IP36" si="532">IO31*$E31</f>
        <v>2.16</v>
      </c>
      <c r="IQ31" s="60">
        <v>6</v>
      </c>
      <c r="IR31" s="37">
        <f t="shared" ref="IR31:IR36" si="533">IQ31*$E31</f>
        <v>1.08</v>
      </c>
      <c r="IS31" s="38">
        <f t="shared" si="124"/>
        <v>70</v>
      </c>
      <c r="IT31" s="37">
        <f t="shared" si="124"/>
        <v>12.6</v>
      </c>
      <c r="IU31" s="60">
        <v>8</v>
      </c>
      <c r="IV31" s="37">
        <f t="shared" ref="IV31:IV36" si="534">IU31*$E31</f>
        <v>1.44</v>
      </c>
      <c r="IW31" s="60">
        <v>1</v>
      </c>
      <c r="IX31" s="37">
        <f t="shared" ref="IX31:IX36" si="535">IW31*$E31</f>
        <v>0.18</v>
      </c>
      <c r="IY31" s="60">
        <v>1</v>
      </c>
      <c r="IZ31" s="37">
        <f t="shared" ref="IZ31:IZ36" si="536">IY31*$E31</f>
        <v>0.18</v>
      </c>
      <c r="JA31" s="38">
        <f t="shared" si="128"/>
        <v>10</v>
      </c>
      <c r="JB31" s="37">
        <f t="shared" si="128"/>
        <v>1.7999999999999998</v>
      </c>
      <c r="JC31" s="60"/>
      <c r="JD31" s="37">
        <f t="shared" ref="JD31:JD36" si="537">JC31*$E31</f>
        <v>0</v>
      </c>
      <c r="JE31" s="60"/>
      <c r="JF31" s="37">
        <f t="shared" ref="JF31:JF36" si="538">JE31*$E31</f>
        <v>0</v>
      </c>
      <c r="JG31" s="60"/>
      <c r="JH31" s="37">
        <f t="shared" ref="JH31:JH36" si="539">JG31*$E31</f>
        <v>0</v>
      </c>
      <c r="JI31" s="38">
        <f t="shared" si="132"/>
        <v>0</v>
      </c>
      <c r="JJ31" s="37">
        <f t="shared" si="132"/>
        <v>0</v>
      </c>
      <c r="JK31" s="38">
        <f t="shared" si="133"/>
        <v>606.81999999999994</v>
      </c>
      <c r="JL31" s="37">
        <f t="shared" si="1"/>
        <v>109.22759999999998</v>
      </c>
      <c r="JM31" s="38">
        <f t="shared" si="1"/>
        <v>114.53999999999999</v>
      </c>
      <c r="JN31" s="37">
        <f t="shared" si="1"/>
        <v>20.617199999999997</v>
      </c>
      <c r="JO31" s="38">
        <f t="shared" si="1"/>
        <v>105.04</v>
      </c>
      <c r="JP31" s="37">
        <f t="shared" si="1"/>
        <v>18.907199999999992</v>
      </c>
      <c r="JQ31" s="38">
        <f t="shared" si="1"/>
        <v>826.4</v>
      </c>
      <c r="JR31" s="37">
        <f t="shared" si="1"/>
        <v>148.75200000000004</v>
      </c>
      <c r="JS31" s="39"/>
    </row>
    <row r="32" spans="1:279" ht="16.5" x14ac:dyDescent="0.25">
      <c r="A32" s="22">
        <v>6</v>
      </c>
      <c r="B32" s="34" t="s">
        <v>107</v>
      </c>
      <c r="C32" s="34" t="s">
        <v>108</v>
      </c>
      <c r="D32" s="59"/>
      <c r="E32" s="35">
        <v>0.18</v>
      </c>
      <c r="F32" s="35" t="s">
        <v>93</v>
      </c>
      <c r="G32" s="36"/>
      <c r="H32" s="37">
        <f t="shared" si="2"/>
        <v>0</v>
      </c>
      <c r="I32" s="36"/>
      <c r="J32" s="37">
        <f t="shared" si="2"/>
        <v>0</v>
      </c>
      <c r="K32" s="36"/>
      <c r="L32" s="37">
        <f t="shared" si="443"/>
        <v>0</v>
      </c>
      <c r="M32" s="38">
        <f t="shared" si="4"/>
        <v>0</v>
      </c>
      <c r="N32" s="37">
        <f t="shared" si="4"/>
        <v>0</v>
      </c>
      <c r="O32" s="36">
        <v>0</v>
      </c>
      <c r="P32" s="37">
        <f t="shared" si="444"/>
        <v>0</v>
      </c>
      <c r="Q32" s="36">
        <v>0</v>
      </c>
      <c r="R32" s="37">
        <f t="shared" si="445"/>
        <v>0</v>
      </c>
      <c r="S32" s="36">
        <v>0</v>
      </c>
      <c r="T32" s="37">
        <f t="shared" si="446"/>
        <v>0</v>
      </c>
      <c r="U32" s="38">
        <f t="shared" si="8"/>
        <v>0</v>
      </c>
      <c r="V32" s="37">
        <f t="shared" si="8"/>
        <v>0</v>
      </c>
      <c r="W32" s="36"/>
      <c r="X32" s="37">
        <f t="shared" si="447"/>
        <v>0</v>
      </c>
      <c r="Y32" s="36"/>
      <c r="Z32" s="37">
        <f t="shared" si="448"/>
        <v>0</v>
      </c>
      <c r="AA32" s="36"/>
      <c r="AB32" s="37">
        <f t="shared" si="449"/>
        <v>0</v>
      </c>
      <c r="AC32" s="38">
        <f t="shared" si="12"/>
        <v>0</v>
      </c>
      <c r="AD32" s="37">
        <f t="shared" si="12"/>
        <v>0</v>
      </c>
      <c r="AE32" s="36">
        <v>3</v>
      </c>
      <c r="AF32" s="37">
        <f t="shared" si="450"/>
        <v>0.54</v>
      </c>
      <c r="AG32" s="36">
        <v>0</v>
      </c>
      <c r="AH32" s="37">
        <f t="shared" si="451"/>
        <v>0</v>
      </c>
      <c r="AI32" s="36">
        <v>0</v>
      </c>
      <c r="AJ32" s="37">
        <f t="shared" si="452"/>
        <v>0</v>
      </c>
      <c r="AK32" s="38">
        <f t="shared" si="16"/>
        <v>3</v>
      </c>
      <c r="AL32" s="37">
        <f t="shared" si="16"/>
        <v>0.54</v>
      </c>
      <c r="AM32" s="36"/>
      <c r="AN32" s="37">
        <f t="shared" si="453"/>
        <v>0</v>
      </c>
      <c r="AO32" s="36"/>
      <c r="AP32" s="37">
        <f t="shared" si="454"/>
        <v>0</v>
      </c>
      <c r="AQ32" s="36"/>
      <c r="AR32" s="37">
        <f t="shared" si="455"/>
        <v>0</v>
      </c>
      <c r="AS32" s="38">
        <f t="shared" si="20"/>
        <v>0</v>
      </c>
      <c r="AT32" s="37">
        <f t="shared" si="20"/>
        <v>0</v>
      </c>
      <c r="AU32" s="36"/>
      <c r="AV32" s="37">
        <f t="shared" si="456"/>
        <v>0</v>
      </c>
      <c r="AW32" s="36"/>
      <c r="AX32" s="37">
        <f t="shared" si="457"/>
        <v>0</v>
      </c>
      <c r="AY32" s="36"/>
      <c r="AZ32" s="37">
        <f t="shared" si="458"/>
        <v>0</v>
      </c>
      <c r="BA32" s="38">
        <f t="shared" si="24"/>
        <v>0</v>
      </c>
      <c r="BB32" s="37">
        <f t="shared" si="24"/>
        <v>0</v>
      </c>
      <c r="BC32" s="36"/>
      <c r="BD32" s="37">
        <f t="shared" si="459"/>
        <v>0</v>
      </c>
      <c r="BE32" s="36"/>
      <c r="BF32" s="37">
        <f t="shared" si="460"/>
        <v>0</v>
      </c>
      <c r="BG32" s="36"/>
      <c r="BH32" s="37">
        <f t="shared" si="461"/>
        <v>0</v>
      </c>
      <c r="BI32" s="38">
        <f t="shared" si="28"/>
        <v>0</v>
      </c>
      <c r="BJ32" s="37">
        <f t="shared" si="28"/>
        <v>0</v>
      </c>
      <c r="BK32" s="36">
        <v>0</v>
      </c>
      <c r="BL32" s="37">
        <f t="shared" si="462"/>
        <v>0</v>
      </c>
      <c r="BM32" s="36">
        <v>0</v>
      </c>
      <c r="BN32" s="37">
        <f t="shared" si="463"/>
        <v>0</v>
      </c>
      <c r="BO32" s="36">
        <v>0</v>
      </c>
      <c r="BP32" s="37">
        <f t="shared" si="464"/>
        <v>0</v>
      </c>
      <c r="BQ32" s="38">
        <f t="shared" si="32"/>
        <v>0</v>
      </c>
      <c r="BR32" s="37">
        <f t="shared" si="32"/>
        <v>0</v>
      </c>
      <c r="BS32" s="36"/>
      <c r="BT32" s="37">
        <f t="shared" si="465"/>
        <v>0</v>
      </c>
      <c r="BU32" s="36"/>
      <c r="BV32" s="37">
        <f t="shared" si="466"/>
        <v>0</v>
      </c>
      <c r="BW32" s="36"/>
      <c r="BX32" s="37">
        <f t="shared" si="467"/>
        <v>0</v>
      </c>
      <c r="BY32" s="38">
        <f t="shared" si="36"/>
        <v>0</v>
      </c>
      <c r="BZ32" s="37">
        <f t="shared" si="36"/>
        <v>0</v>
      </c>
      <c r="CA32" s="36">
        <v>1.86</v>
      </c>
      <c r="CB32" s="37">
        <f t="shared" si="468"/>
        <v>0.33479999999999999</v>
      </c>
      <c r="CC32" s="36">
        <v>0.4</v>
      </c>
      <c r="CD32" s="37">
        <f t="shared" si="469"/>
        <v>7.1999999999999995E-2</v>
      </c>
      <c r="CE32" s="36">
        <v>0.24</v>
      </c>
      <c r="CF32" s="37">
        <f t="shared" si="470"/>
        <v>4.3199999999999995E-2</v>
      </c>
      <c r="CG32" s="38">
        <f t="shared" si="40"/>
        <v>2.5</v>
      </c>
      <c r="CH32" s="37">
        <f t="shared" si="40"/>
        <v>0.44999999999999996</v>
      </c>
      <c r="CI32" s="36"/>
      <c r="CJ32" s="37">
        <f t="shared" si="471"/>
        <v>0</v>
      </c>
      <c r="CK32" s="36"/>
      <c r="CL32" s="37">
        <f t="shared" si="472"/>
        <v>0</v>
      </c>
      <c r="CM32" s="36"/>
      <c r="CN32" s="37">
        <f t="shared" si="473"/>
        <v>0</v>
      </c>
      <c r="CO32" s="38">
        <f t="shared" si="44"/>
        <v>0</v>
      </c>
      <c r="CP32" s="37">
        <f t="shared" si="44"/>
        <v>0</v>
      </c>
      <c r="CQ32" s="36">
        <v>0</v>
      </c>
      <c r="CR32" s="37">
        <f t="shared" si="474"/>
        <v>0</v>
      </c>
      <c r="CS32" s="36">
        <v>0</v>
      </c>
      <c r="CT32" s="37">
        <f t="shared" si="475"/>
        <v>0</v>
      </c>
      <c r="CU32" s="36">
        <v>0</v>
      </c>
      <c r="CV32" s="37">
        <f t="shared" si="476"/>
        <v>0</v>
      </c>
      <c r="CW32" s="38">
        <f t="shared" si="48"/>
        <v>0</v>
      </c>
      <c r="CX32" s="37">
        <f t="shared" si="48"/>
        <v>0</v>
      </c>
      <c r="CY32" s="36">
        <v>0</v>
      </c>
      <c r="CZ32" s="37">
        <f t="shared" si="477"/>
        <v>0</v>
      </c>
      <c r="DA32" s="36">
        <v>0</v>
      </c>
      <c r="DB32" s="37">
        <f t="shared" si="478"/>
        <v>0</v>
      </c>
      <c r="DC32" s="36">
        <v>0</v>
      </c>
      <c r="DD32" s="37">
        <f t="shared" si="479"/>
        <v>0</v>
      </c>
      <c r="DE32" s="38">
        <f t="shared" si="52"/>
        <v>0</v>
      </c>
      <c r="DF32" s="37">
        <f t="shared" si="52"/>
        <v>0</v>
      </c>
      <c r="DG32" s="36">
        <v>0</v>
      </c>
      <c r="DH32" s="37">
        <f t="shared" si="480"/>
        <v>0</v>
      </c>
      <c r="DI32" s="36">
        <v>0</v>
      </c>
      <c r="DJ32" s="37">
        <f t="shared" si="481"/>
        <v>0</v>
      </c>
      <c r="DK32" s="36">
        <v>0</v>
      </c>
      <c r="DL32" s="37">
        <f t="shared" si="482"/>
        <v>0</v>
      </c>
      <c r="DM32" s="38">
        <f t="shared" si="56"/>
        <v>0</v>
      </c>
      <c r="DN32" s="37">
        <f t="shared" si="56"/>
        <v>0</v>
      </c>
      <c r="DO32" s="36"/>
      <c r="DP32" s="37">
        <f t="shared" si="483"/>
        <v>0</v>
      </c>
      <c r="DQ32" s="36"/>
      <c r="DR32" s="37">
        <f t="shared" si="484"/>
        <v>0</v>
      </c>
      <c r="DS32" s="36"/>
      <c r="DT32" s="37">
        <f t="shared" si="485"/>
        <v>0</v>
      </c>
      <c r="DU32" s="38">
        <f t="shared" si="60"/>
        <v>0</v>
      </c>
      <c r="DV32" s="37">
        <f t="shared" si="60"/>
        <v>0</v>
      </c>
      <c r="DW32" s="36"/>
      <c r="DX32" s="37">
        <f t="shared" si="486"/>
        <v>0</v>
      </c>
      <c r="DY32" s="36"/>
      <c r="DZ32" s="37">
        <f t="shared" si="487"/>
        <v>0</v>
      </c>
      <c r="EA32" s="36"/>
      <c r="EB32" s="37">
        <f t="shared" si="488"/>
        <v>0</v>
      </c>
      <c r="EC32" s="38">
        <f t="shared" si="64"/>
        <v>0</v>
      </c>
      <c r="ED32" s="37">
        <f t="shared" si="64"/>
        <v>0</v>
      </c>
      <c r="EE32" s="36"/>
      <c r="EF32" s="37">
        <f t="shared" si="489"/>
        <v>0</v>
      </c>
      <c r="EG32" s="36"/>
      <c r="EH32" s="37">
        <f t="shared" si="490"/>
        <v>0</v>
      </c>
      <c r="EI32" s="36"/>
      <c r="EJ32" s="37">
        <f t="shared" si="491"/>
        <v>0</v>
      </c>
      <c r="EK32" s="38">
        <f t="shared" si="68"/>
        <v>0</v>
      </c>
      <c r="EL32" s="37">
        <f t="shared" si="68"/>
        <v>0</v>
      </c>
      <c r="EM32" s="36"/>
      <c r="EN32" s="37">
        <f t="shared" si="492"/>
        <v>0</v>
      </c>
      <c r="EO32" s="36"/>
      <c r="EP32" s="37">
        <f t="shared" si="493"/>
        <v>0</v>
      </c>
      <c r="EQ32" s="36"/>
      <c r="ER32" s="37">
        <f t="shared" si="494"/>
        <v>0</v>
      </c>
      <c r="ES32" s="38">
        <f t="shared" si="72"/>
        <v>0</v>
      </c>
      <c r="ET32" s="37">
        <f t="shared" si="72"/>
        <v>0</v>
      </c>
      <c r="EU32" s="36">
        <v>0</v>
      </c>
      <c r="EV32" s="37">
        <f t="shared" si="495"/>
        <v>0</v>
      </c>
      <c r="EW32" s="36">
        <v>0</v>
      </c>
      <c r="EX32" s="37">
        <f t="shared" si="496"/>
        <v>0</v>
      </c>
      <c r="EY32" s="36">
        <v>0</v>
      </c>
      <c r="EZ32" s="37">
        <f t="shared" si="497"/>
        <v>0</v>
      </c>
      <c r="FA32" s="38">
        <f t="shared" si="76"/>
        <v>0</v>
      </c>
      <c r="FB32" s="37">
        <f t="shared" si="76"/>
        <v>0</v>
      </c>
      <c r="FC32" s="36"/>
      <c r="FD32" s="37">
        <f t="shared" si="498"/>
        <v>0</v>
      </c>
      <c r="FE32" s="36"/>
      <c r="FF32" s="37">
        <f t="shared" si="499"/>
        <v>0</v>
      </c>
      <c r="FG32" s="36"/>
      <c r="FH32" s="37">
        <f t="shared" si="500"/>
        <v>0</v>
      </c>
      <c r="FI32" s="38">
        <f t="shared" si="80"/>
        <v>0</v>
      </c>
      <c r="FJ32" s="37">
        <f t="shared" si="80"/>
        <v>0</v>
      </c>
      <c r="FK32" s="36"/>
      <c r="FL32" s="37">
        <f t="shared" si="501"/>
        <v>0</v>
      </c>
      <c r="FM32" s="36"/>
      <c r="FN32" s="37">
        <f t="shared" si="502"/>
        <v>0</v>
      </c>
      <c r="FO32" s="36"/>
      <c r="FP32" s="37">
        <f t="shared" si="503"/>
        <v>0</v>
      </c>
      <c r="FQ32" s="38">
        <f t="shared" si="84"/>
        <v>0</v>
      </c>
      <c r="FR32" s="37">
        <f t="shared" si="84"/>
        <v>0</v>
      </c>
      <c r="FS32" s="36"/>
      <c r="FT32" s="37">
        <f t="shared" si="504"/>
        <v>0</v>
      </c>
      <c r="FU32" s="36"/>
      <c r="FV32" s="37">
        <f t="shared" si="505"/>
        <v>0</v>
      </c>
      <c r="FW32" s="36"/>
      <c r="FX32" s="37">
        <f t="shared" si="506"/>
        <v>0</v>
      </c>
      <c r="FY32" s="38">
        <f t="shared" si="88"/>
        <v>0</v>
      </c>
      <c r="FZ32" s="37">
        <f t="shared" si="88"/>
        <v>0</v>
      </c>
      <c r="GA32" s="36"/>
      <c r="GB32" s="37">
        <f t="shared" si="507"/>
        <v>0</v>
      </c>
      <c r="GC32" s="36"/>
      <c r="GD32" s="37">
        <f t="shared" si="508"/>
        <v>0</v>
      </c>
      <c r="GE32" s="36">
        <v>0</v>
      </c>
      <c r="GF32" s="37">
        <f t="shared" si="509"/>
        <v>0</v>
      </c>
      <c r="GG32" s="38">
        <f t="shared" si="92"/>
        <v>0</v>
      </c>
      <c r="GH32" s="37">
        <f t="shared" si="92"/>
        <v>0</v>
      </c>
      <c r="GI32" s="36"/>
      <c r="GJ32" s="37">
        <f t="shared" si="510"/>
        <v>0</v>
      </c>
      <c r="GK32" s="36"/>
      <c r="GL32" s="37">
        <f t="shared" si="511"/>
        <v>0</v>
      </c>
      <c r="GM32" s="36"/>
      <c r="GN32" s="37">
        <f t="shared" si="512"/>
        <v>0</v>
      </c>
      <c r="GO32" s="38">
        <f t="shared" si="96"/>
        <v>0</v>
      </c>
      <c r="GP32" s="37">
        <f t="shared" si="96"/>
        <v>0</v>
      </c>
      <c r="GQ32" s="36"/>
      <c r="GR32" s="37">
        <f t="shared" si="513"/>
        <v>0</v>
      </c>
      <c r="GS32" s="36"/>
      <c r="GT32" s="37">
        <f t="shared" si="514"/>
        <v>0</v>
      </c>
      <c r="GU32" s="36"/>
      <c r="GV32" s="37">
        <f t="shared" si="515"/>
        <v>0</v>
      </c>
      <c r="GW32" s="38">
        <f t="shared" si="100"/>
        <v>0</v>
      </c>
      <c r="GX32" s="37">
        <f t="shared" si="100"/>
        <v>0</v>
      </c>
      <c r="GY32" s="36"/>
      <c r="GZ32" s="37">
        <f t="shared" si="516"/>
        <v>0</v>
      </c>
      <c r="HA32" s="36"/>
      <c r="HB32" s="37">
        <f t="shared" si="517"/>
        <v>0</v>
      </c>
      <c r="HC32" s="36"/>
      <c r="HD32" s="37">
        <f t="shared" si="518"/>
        <v>0</v>
      </c>
      <c r="HE32" s="38">
        <f t="shared" si="104"/>
        <v>0</v>
      </c>
      <c r="HF32" s="37">
        <f t="shared" si="104"/>
        <v>0</v>
      </c>
      <c r="HG32" s="36"/>
      <c r="HH32" s="37">
        <f t="shared" si="519"/>
        <v>0</v>
      </c>
      <c r="HI32" s="36"/>
      <c r="HJ32" s="37">
        <f t="shared" si="520"/>
        <v>0</v>
      </c>
      <c r="HK32" s="36"/>
      <c r="HL32" s="37">
        <f t="shared" si="521"/>
        <v>0</v>
      </c>
      <c r="HM32" s="38">
        <f t="shared" si="108"/>
        <v>0</v>
      </c>
      <c r="HN32" s="37">
        <f t="shared" si="108"/>
        <v>0</v>
      </c>
      <c r="HO32" s="36"/>
      <c r="HP32" s="37">
        <f t="shared" si="522"/>
        <v>0</v>
      </c>
      <c r="HQ32" s="36"/>
      <c r="HR32" s="37">
        <f t="shared" si="523"/>
        <v>0</v>
      </c>
      <c r="HS32" s="36"/>
      <c r="HT32" s="37">
        <f t="shared" si="524"/>
        <v>0</v>
      </c>
      <c r="HU32" s="38">
        <f t="shared" si="112"/>
        <v>0</v>
      </c>
      <c r="HV32" s="37">
        <f t="shared" si="112"/>
        <v>0</v>
      </c>
      <c r="HW32" s="36">
        <v>0</v>
      </c>
      <c r="HX32" s="37">
        <f t="shared" si="525"/>
        <v>0</v>
      </c>
      <c r="HY32" s="36">
        <v>0</v>
      </c>
      <c r="HZ32" s="37">
        <f t="shared" si="526"/>
        <v>0</v>
      </c>
      <c r="IA32" s="36">
        <v>0</v>
      </c>
      <c r="IB32" s="37">
        <f t="shared" si="527"/>
        <v>0</v>
      </c>
      <c r="IC32" s="38">
        <f t="shared" si="116"/>
        <v>0</v>
      </c>
      <c r="ID32" s="37">
        <f t="shared" si="116"/>
        <v>0</v>
      </c>
      <c r="IE32" s="36">
        <v>4</v>
      </c>
      <c r="IF32" s="37">
        <f t="shared" si="528"/>
        <v>0.72</v>
      </c>
      <c r="IG32" s="36">
        <v>0</v>
      </c>
      <c r="IH32" s="37">
        <f t="shared" si="529"/>
        <v>0</v>
      </c>
      <c r="II32" s="36">
        <v>0</v>
      </c>
      <c r="IJ32" s="37">
        <f t="shared" si="530"/>
        <v>0</v>
      </c>
      <c r="IK32" s="38">
        <f t="shared" si="120"/>
        <v>4</v>
      </c>
      <c r="IL32" s="37">
        <f t="shared" si="120"/>
        <v>0.72</v>
      </c>
      <c r="IM32" s="36"/>
      <c r="IN32" s="37">
        <f t="shared" si="531"/>
        <v>0</v>
      </c>
      <c r="IO32" s="36"/>
      <c r="IP32" s="37">
        <f t="shared" si="532"/>
        <v>0</v>
      </c>
      <c r="IQ32" s="36"/>
      <c r="IR32" s="37">
        <f t="shared" si="533"/>
        <v>0</v>
      </c>
      <c r="IS32" s="38">
        <f t="shared" si="124"/>
        <v>0</v>
      </c>
      <c r="IT32" s="37">
        <f t="shared" si="124"/>
        <v>0</v>
      </c>
      <c r="IU32" s="36">
        <v>1</v>
      </c>
      <c r="IV32" s="37">
        <f t="shared" si="534"/>
        <v>0.18</v>
      </c>
      <c r="IW32" s="36"/>
      <c r="IX32" s="37">
        <f t="shared" si="535"/>
        <v>0</v>
      </c>
      <c r="IY32" s="36"/>
      <c r="IZ32" s="37">
        <f t="shared" si="536"/>
        <v>0</v>
      </c>
      <c r="JA32" s="38">
        <f t="shared" si="128"/>
        <v>1</v>
      </c>
      <c r="JB32" s="37">
        <f t="shared" si="128"/>
        <v>0.18</v>
      </c>
      <c r="JC32" s="36"/>
      <c r="JD32" s="37">
        <f t="shared" si="537"/>
        <v>0</v>
      </c>
      <c r="JE32" s="36"/>
      <c r="JF32" s="37">
        <f t="shared" si="538"/>
        <v>0</v>
      </c>
      <c r="JG32" s="36"/>
      <c r="JH32" s="37">
        <f t="shared" si="539"/>
        <v>0</v>
      </c>
      <c r="JI32" s="38">
        <f t="shared" si="132"/>
        <v>0</v>
      </c>
      <c r="JJ32" s="37">
        <f t="shared" si="132"/>
        <v>0</v>
      </c>
      <c r="JK32" s="38">
        <f t="shared" si="133"/>
        <v>9.86</v>
      </c>
      <c r="JL32" s="37">
        <f t="shared" si="133"/>
        <v>1.7747999999999999</v>
      </c>
      <c r="JM32" s="38">
        <f t="shared" si="133"/>
        <v>0.4</v>
      </c>
      <c r="JN32" s="37">
        <f t="shared" si="133"/>
        <v>7.1999999999999995E-2</v>
      </c>
      <c r="JO32" s="38">
        <f t="shared" si="133"/>
        <v>0.24</v>
      </c>
      <c r="JP32" s="37">
        <f t="shared" si="133"/>
        <v>4.3199999999999995E-2</v>
      </c>
      <c r="JQ32" s="38">
        <f t="shared" si="133"/>
        <v>10.5</v>
      </c>
      <c r="JR32" s="37">
        <f t="shared" si="133"/>
        <v>1.89</v>
      </c>
      <c r="JS32" s="39"/>
    </row>
    <row r="33" spans="1:279" ht="16.5" x14ac:dyDescent="0.25">
      <c r="A33" s="22">
        <v>7</v>
      </c>
      <c r="B33" s="34" t="s">
        <v>109</v>
      </c>
      <c r="C33" s="34" t="s">
        <v>108</v>
      </c>
      <c r="D33" s="59"/>
      <c r="E33" s="35">
        <v>0.18</v>
      </c>
      <c r="F33" s="35" t="s">
        <v>93</v>
      </c>
      <c r="G33" s="38">
        <v>2</v>
      </c>
      <c r="H33" s="37">
        <f t="shared" ref="H33:J48" si="540">G33*$E33</f>
        <v>0.36</v>
      </c>
      <c r="I33" s="36"/>
      <c r="J33" s="37">
        <f t="shared" si="540"/>
        <v>0</v>
      </c>
      <c r="K33" s="36"/>
      <c r="L33" s="37">
        <f t="shared" si="443"/>
        <v>0</v>
      </c>
      <c r="M33" s="38">
        <f t="shared" si="4"/>
        <v>2</v>
      </c>
      <c r="N33" s="37">
        <f t="shared" si="4"/>
        <v>0.36</v>
      </c>
      <c r="O33" s="38">
        <v>0</v>
      </c>
      <c r="P33" s="37">
        <f t="shared" si="444"/>
        <v>0</v>
      </c>
      <c r="Q33" s="36">
        <v>0</v>
      </c>
      <c r="R33" s="37">
        <f t="shared" si="445"/>
        <v>0</v>
      </c>
      <c r="S33" s="36">
        <v>0</v>
      </c>
      <c r="T33" s="37">
        <f t="shared" si="446"/>
        <v>0</v>
      </c>
      <c r="U33" s="38">
        <f t="shared" si="8"/>
        <v>0</v>
      </c>
      <c r="V33" s="37">
        <f t="shared" si="8"/>
        <v>0</v>
      </c>
      <c r="W33" s="38"/>
      <c r="X33" s="37">
        <f t="shared" si="447"/>
        <v>0</v>
      </c>
      <c r="Y33" s="36"/>
      <c r="Z33" s="37">
        <f t="shared" si="448"/>
        <v>0</v>
      </c>
      <c r="AA33" s="36"/>
      <c r="AB33" s="37">
        <f t="shared" si="449"/>
        <v>0</v>
      </c>
      <c r="AC33" s="38">
        <f t="shared" si="12"/>
        <v>0</v>
      </c>
      <c r="AD33" s="37">
        <f t="shared" si="12"/>
        <v>0</v>
      </c>
      <c r="AE33" s="38">
        <v>3</v>
      </c>
      <c r="AF33" s="37">
        <f t="shared" si="450"/>
        <v>0.54</v>
      </c>
      <c r="AG33" s="36">
        <v>0</v>
      </c>
      <c r="AH33" s="37">
        <f t="shared" si="451"/>
        <v>0</v>
      </c>
      <c r="AI33" s="36">
        <v>0</v>
      </c>
      <c r="AJ33" s="37">
        <f t="shared" si="452"/>
        <v>0</v>
      </c>
      <c r="AK33" s="38">
        <f t="shared" si="16"/>
        <v>3</v>
      </c>
      <c r="AL33" s="37">
        <f t="shared" si="16"/>
        <v>0.54</v>
      </c>
      <c r="AM33" s="38"/>
      <c r="AN33" s="37">
        <f t="shared" si="453"/>
        <v>0</v>
      </c>
      <c r="AO33" s="36"/>
      <c r="AP33" s="37">
        <f t="shared" si="454"/>
        <v>0</v>
      </c>
      <c r="AQ33" s="36"/>
      <c r="AR33" s="37">
        <f t="shared" si="455"/>
        <v>0</v>
      </c>
      <c r="AS33" s="38">
        <f t="shared" si="20"/>
        <v>0</v>
      </c>
      <c r="AT33" s="37">
        <f t="shared" si="20"/>
        <v>0</v>
      </c>
      <c r="AU33" s="38"/>
      <c r="AV33" s="37">
        <f t="shared" si="456"/>
        <v>0</v>
      </c>
      <c r="AW33" s="36"/>
      <c r="AX33" s="37">
        <f t="shared" si="457"/>
        <v>0</v>
      </c>
      <c r="AY33" s="36"/>
      <c r="AZ33" s="37">
        <f t="shared" si="458"/>
        <v>0</v>
      </c>
      <c r="BA33" s="38">
        <f t="shared" si="24"/>
        <v>0</v>
      </c>
      <c r="BB33" s="37">
        <f t="shared" si="24"/>
        <v>0</v>
      </c>
      <c r="BC33" s="38"/>
      <c r="BD33" s="37">
        <f t="shared" si="459"/>
        <v>0</v>
      </c>
      <c r="BE33" s="36"/>
      <c r="BF33" s="37">
        <f t="shared" si="460"/>
        <v>0</v>
      </c>
      <c r="BG33" s="36"/>
      <c r="BH33" s="37">
        <f t="shared" si="461"/>
        <v>0</v>
      </c>
      <c r="BI33" s="38">
        <f t="shared" si="28"/>
        <v>0</v>
      </c>
      <c r="BJ33" s="37">
        <f t="shared" si="28"/>
        <v>0</v>
      </c>
      <c r="BK33" s="38">
        <v>0</v>
      </c>
      <c r="BL33" s="37">
        <f t="shared" si="462"/>
        <v>0</v>
      </c>
      <c r="BM33" s="36">
        <v>0</v>
      </c>
      <c r="BN33" s="37">
        <f t="shared" si="463"/>
        <v>0</v>
      </c>
      <c r="BO33" s="36">
        <v>0</v>
      </c>
      <c r="BP33" s="37">
        <f t="shared" si="464"/>
        <v>0</v>
      </c>
      <c r="BQ33" s="38">
        <f t="shared" si="32"/>
        <v>0</v>
      </c>
      <c r="BR33" s="37">
        <f t="shared" si="32"/>
        <v>0</v>
      </c>
      <c r="BS33" s="38"/>
      <c r="BT33" s="37">
        <f t="shared" si="465"/>
        <v>0</v>
      </c>
      <c r="BU33" s="36"/>
      <c r="BV33" s="37">
        <f t="shared" si="466"/>
        <v>0</v>
      </c>
      <c r="BW33" s="36"/>
      <c r="BX33" s="37">
        <f t="shared" si="467"/>
        <v>0</v>
      </c>
      <c r="BY33" s="38">
        <f t="shared" si="36"/>
        <v>0</v>
      </c>
      <c r="BZ33" s="37">
        <f t="shared" si="36"/>
        <v>0</v>
      </c>
      <c r="CA33" s="38">
        <v>0</v>
      </c>
      <c r="CB33" s="37">
        <f t="shared" si="468"/>
        <v>0</v>
      </c>
      <c r="CC33" s="36">
        <v>0</v>
      </c>
      <c r="CD33" s="37">
        <f t="shared" si="469"/>
        <v>0</v>
      </c>
      <c r="CE33" s="36">
        <v>0</v>
      </c>
      <c r="CF33" s="37">
        <f t="shared" si="470"/>
        <v>0</v>
      </c>
      <c r="CG33" s="38">
        <f t="shared" si="40"/>
        <v>0</v>
      </c>
      <c r="CH33" s="37">
        <f t="shared" si="40"/>
        <v>0</v>
      </c>
      <c r="CI33" s="38"/>
      <c r="CJ33" s="37">
        <f t="shared" si="471"/>
        <v>0</v>
      </c>
      <c r="CK33" s="36"/>
      <c r="CL33" s="37">
        <f t="shared" si="472"/>
        <v>0</v>
      </c>
      <c r="CM33" s="36"/>
      <c r="CN33" s="37">
        <f t="shared" si="473"/>
        <v>0</v>
      </c>
      <c r="CO33" s="38">
        <f t="shared" si="44"/>
        <v>0</v>
      </c>
      <c r="CP33" s="37">
        <f t="shared" si="44"/>
        <v>0</v>
      </c>
      <c r="CQ33" s="38">
        <v>0</v>
      </c>
      <c r="CR33" s="37">
        <f t="shared" si="474"/>
        <v>0</v>
      </c>
      <c r="CS33" s="36">
        <v>0</v>
      </c>
      <c r="CT33" s="37">
        <f t="shared" si="475"/>
        <v>0</v>
      </c>
      <c r="CU33" s="36">
        <v>0</v>
      </c>
      <c r="CV33" s="37">
        <f t="shared" si="476"/>
        <v>0</v>
      </c>
      <c r="CW33" s="38">
        <f t="shared" si="48"/>
        <v>0</v>
      </c>
      <c r="CX33" s="37">
        <f t="shared" si="48"/>
        <v>0</v>
      </c>
      <c r="CY33" s="38">
        <v>0</v>
      </c>
      <c r="CZ33" s="37">
        <f t="shared" si="477"/>
        <v>0</v>
      </c>
      <c r="DA33" s="36">
        <v>0</v>
      </c>
      <c r="DB33" s="37">
        <f t="shared" si="478"/>
        <v>0</v>
      </c>
      <c r="DC33" s="36">
        <v>0</v>
      </c>
      <c r="DD33" s="37">
        <f t="shared" si="479"/>
        <v>0</v>
      </c>
      <c r="DE33" s="38">
        <f t="shared" si="52"/>
        <v>0</v>
      </c>
      <c r="DF33" s="37">
        <f t="shared" si="52"/>
        <v>0</v>
      </c>
      <c r="DG33" s="38">
        <v>0</v>
      </c>
      <c r="DH33" s="37">
        <f t="shared" si="480"/>
        <v>0</v>
      </c>
      <c r="DI33" s="36">
        <v>0</v>
      </c>
      <c r="DJ33" s="37">
        <f t="shared" si="481"/>
        <v>0</v>
      </c>
      <c r="DK33" s="36">
        <v>0</v>
      </c>
      <c r="DL33" s="37">
        <f t="shared" si="482"/>
        <v>0</v>
      </c>
      <c r="DM33" s="38">
        <f t="shared" si="56"/>
        <v>0</v>
      </c>
      <c r="DN33" s="37">
        <f t="shared" si="56"/>
        <v>0</v>
      </c>
      <c r="DO33" s="38"/>
      <c r="DP33" s="37">
        <f t="shared" si="483"/>
        <v>0</v>
      </c>
      <c r="DQ33" s="36"/>
      <c r="DR33" s="37">
        <f t="shared" si="484"/>
        <v>0</v>
      </c>
      <c r="DS33" s="36"/>
      <c r="DT33" s="37">
        <f t="shared" si="485"/>
        <v>0</v>
      </c>
      <c r="DU33" s="38">
        <f t="shared" si="60"/>
        <v>0</v>
      </c>
      <c r="DV33" s="37">
        <f t="shared" si="60"/>
        <v>0</v>
      </c>
      <c r="DW33" s="38"/>
      <c r="DX33" s="37">
        <f t="shared" si="486"/>
        <v>0</v>
      </c>
      <c r="DY33" s="36"/>
      <c r="DZ33" s="37">
        <f t="shared" si="487"/>
        <v>0</v>
      </c>
      <c r="EA33" s="36"/>
      <c r="EB33" s="37">
        <f t="shared" si="488"/>
        <v>0</v>
      </c>
      <c r="EC33" s="38">
        <f t="shared" si="64"/>
        <v>0</v>
      </c>
      <c r="ED33" s="37">
        <f t="shared" si="64"/>
        <v>0</v>
      </c>
      <c r="EE33" s="38"/>
      <c r="EF33" s="37">
        <f t="shared" si="489"/>
        <v>0</v>
      </c>
      <c r="EG33" s="36"/>
      <c r="EH33" s="37">
        <f t="shared" si="490"/>
        <v>0</v>
      </c>
      <c r="EI33" s="36"/>
      <c r="EJ33" s="37">
        <f t="shared" si="491"/>
        <v>0</v>
      </c>
      <c r="EK33" s="38">
        <f t="shared" si="68"/>
        <v>0</v>
      </c>
      <c r="EL33" s="37">
        <f t="shared" si="68"/>
        <v>0</v>
      </c>
      <c r="EM33" s="38"/>
      <c r="EN33" s="37">
        <f t="shared" si="492"/>
        <v>0</v>
      </c>
      <c r="EO33" s="36"/>
      <c r="EP33" s="37">
        <f t="shared" si="493"/>
        <v>0</v>
      </c>
      <c r="EQ33" s="36"/>
      <c r="ER33" s="37">
        <f t="shared" si="494"/>
        <v>0</v>
      </c>
      <c r="ES33" s="38">
        <f t="shared" si="72"/>
        <v>0</v>
      </c>
      <c r="ET33" s="37">
        <f t="shared" si="72"/>
        <v>0</v>
      </c>
      <c r="EU33" s="38">
        <v>5</v>
      </c>
      <c r="EV33" s="37">
        <f t="shared" si="495"/>
        <v>0.89999999999999991</v>
      </c>
      <c r="EW33" s="36">
        <v>0</v>
      </c>
      <c r="EX33" s="37">
        <f t="shared" si="496"/>
        <v>0</v>
      </c>
      <c r="EY33" s="36"/>
      <c r="EZ33" s="37">
        <f t="shared" si="497"/>
        <v>0</v>
      </c>
      <c r="FA33" s="38">
        <f t="shared" si="76"/>
        <v>5</v>
      </c>
      <c r="FB33" s="37">
        <f t="shared" si="76"/>
        <v>0.89999999999999991</v>
      </c>
      <c r="FC33" s="38"/>
      <c r="FD33" s="37">
        <f t="shared" si="498"/>
        <v>0</v>
      </c>
      <c r="FE33" s="36"/>
      <c r="FF33" s="37">
        <f t="shared" si="499"/>
        <v>0</v>
      </c>
      <c r="FG33" s="36"/>
      <c r="FH33" s="37">
        <f t="shared" si="500"/>
        <v>0</v>
      </c>
      <c r="FI33" s="38">
        <f t="shared" si="80"/>
        <v>0</v>
      </c>
      <c r="FJ33" s="37">
        <f t="shared" si="80"/>
        <v>0</v>
      </c>
      <c r="FK33" s="38"/>
      <c r="FL33" s="37">
        <f t="shared" si="501"/>
        <v>0</v>
      </c>
      <c r="FM33" s="36"/>
      <c r="FN33" s="37">
        <f t="shared" si="502"/>
        <v>0</v>
      </c>
      <c r="FO33" s="36"/>
      <c r="FP33" s="37">
        <f t="shared" si="503"/>
        <v>0</v>
      </c>
      <c r="FQ33" s="38">
        <f t="shared" si="84"/>
        <v>0</v>
      </c>
      <c r="FR33" s="37">
        <f t="shared" si="84"/>
        <v>0</v>
      </c>
      <c r="FS33" s="38"/>
      <c r="FT33" s="37">
        <f t="shared" si="504"/>
        <v>0</v>
      </c>
      <c r="FU33" s="36"/>
      <c r="FV33" s="37">
        <f t="shared" si="505"/>
        <v>0</v>
      </c>
      <c r="FW33" s="36"/>
      <c r="FX33" s="37">
        <f t="shared" si="506"/>
        <v>0</v>
      </c>
      <c r="FY33" s="38">
        <f t="shared" si="88"/>
        <v>0</v>
      </c>
      <c r="FZ33" s="37">
        <f t="shared" si="88"/>
        <v>0</v>
      </c>
      <c r="GA33" s="38"/>
      <c r="GB33" s="37">
        <f t="shared" si="507"/>
        <v>0</v>
      </c>
      <c r="GC33" s="36"/>
      <c r="GD33" s="37">
        <f t="shared" si="508"/>
        <v>0</v>
      </c>
      <c r="GE33" s="36">
        <v>0</v>
      </c>
      <c r="GF33" s="37">
        <f t="shared" si="509"/>
        <v>0</v>
      </c>
      <c r="GG33" s="38">
        <f t="shared" si="92"/>
        <v>0</v>
      </c>
      <c r="GH33" s="37">
        <f t="shared" si="92"/>
        <v>0</v>
      </c>
      <c r="GI33" s="38"/>
      <c r="GJ33" s="37">
        <f t="shared" si="510"/>
        <v>0</v>
      </c>
      <c r="GK33" s="36"/>
      <c r="GL33" s="37">
        <f t="shared" si="511"/>
        <v>0</v>
      </c>
      <c r="GM33" s="36"/>
      <c r="GN33" s="37">
        <f t="shared" si="512"/>
        <v>0</v>
      </c>
      <c r="GO33" s="38">
        <f t="shared" si="96"/>
        <v>0</v>
      </c>
      <c r="GP33" s="37">
        <f t="shared" si="96"/>
        <v>0</v>
      </c>
      <c r="GQ33" s="38"/>
      <c r="GR33" s="37">
        <f t="shared" si="513"/>
        <v>0</v>
      </c>
      <c r="GS33" s="36"/>
      <c r="GT33" s="37">
        <f t="shared" si="514"/>
        <v>0</v>
      </c>
      <c r="GU33" s="36"/>
      <c r="GV33" s="37">
        <f t="shared" si="515"/>
        <v>0</v>
      </c>
      <c r="GW33" s="38">
        <f t="shared" si="100"/>
        <v>0</v>
      </c>
      <c r="GX33" s="37">
        <f t="shared" si="100"/>
        <v>0</v>
      </c>
      <c r="GY33" s="38"/>
      <c r="GZ33" s="37">
        <f t="shared" si="516"/>
        <v>0</v>
      </c>
      <c r="HA33" s="36"/>
      <c r="HB33" s="37">
        <f t="shared" si="517"/>
        <v>0</v>
      </c>
      <c r="HC33" s="36"/>
      <c r="HD33" s="37">
        <f t="shared" si="518"/>
        <v>0</v>
      </c>
      <c r="HE33" s="38">
        <f t="shared" si="104"/>
        <v>0</v>
      </c>
      <c r="HF33" s="37">
        <f t="shared" si="104"/>
        <v>0</v>
      </c>
      <c r="HG33" s="38"/>
      <c r="HH33" s="37">
        <f t="shared" si="519"/>
        <v>0</v>
      </c>
      <c r="HI33" s="36"/>
      <c r="HJ33" s="37">
        <f t="shared" si="520"/>
        <v>0</v>
      </c>
      <c r="HK33" s="36"/>
      <c r="HL33" s="37">
        <f t="shared" si="521"/>
        <v>0</v>
      </c>
      <c r="HM33" s="38">
        <f t="shared" si="108"/>
        <v>0</v>
      </c>
      <c r="HN33" s="37">
        <f t="shared" si="108"/>
        <v>0</v>
      </c>
      <c r="HO33" s="38"/>
      <c r="HP33" s="37">
        <f t="shared" si="522"/>
        <v>0</v>
      </c>
      <c r="HQ33" s="36"/>
      <c r="HR33" s="37">
        <f t="shared" si="523"/>
        <v>0</v>
      </c>
      <c r="HS33" s="36"/>
      <c r="HT33" s="37">
        <f t="shared" si="524"/>
        <v>0</v>
      </c>
      <c r="HU33" s="38">
        <f t="shared" si="112"/>
        <v>0</v>
      </c>
      <c r="HV33" s="37">
        <f t="shared" si="112"/>
        <v>0</v>
      </c>
      <c r="HW33" s="38">
        <v>0</v>
      </c>
      <c r="HX33" s="37">
        <f t="shared" si="525"/>
        <v>0</v>
      </c>
      <c r="HY33" s="36">
        <v>0</v>
      </c>
      <c r="HZ33" s="37">
        <f t="shared" si="526"/>
        <v>0</v>
      </c>
      <c r="IA33" s="36">
        <v>0</v>
      </c>
      <c r="IB33" s="37">
        <f t="shared" si="527"/>
        <v>0</v>
      </c>
      <c r="IC33" s="38">
        <f t="shared" si="116"/>
        <v>0</v>
      </c>
      <c r="ID33" s="37">
        <f t="shared" si="116"/>
        <v>0</v>
      </c>
      <c r="IE33" s="38">
        <v>4</v>
      </c>
      <c r="IF33" s="37">
        <f t="shared" si="528"/>
        <v>0.72</v>
      </c>
      <c r="IG33" s="36">
        <v>0</v>
      </c>
      <c r="IH33" s="37">
        <f t="shared" si="529"/>
        <v>0</v>
      </c>
      <c r="II33" s="36">
        <v>0</v>
      </c>
      <c r="IJ33" s="37">
        <f t="shared" si="530"/>
        <v>0</v>
      </c>
      <c r="IK33" s="38">
        <f t="shared" si="120"/>
        <v>4</v>
      </c>
      <c r="IL33" s="37">
        <f t="shared" si="120"/>
        <v>0.72</v>
      </c>
      <c r="IM33" s="38"/>
      <c r="IN33" s="37">
        <f t="shared" si="531"/>
        <v>0</v>
      </c>
      <c r="IO33" s="36"/>
      <c r="IP33" s="37">
        <f t="shared" si="532"/>
        <v>0</v>
      </c>
      <c r="IQ33" s="36"/>
      <c r="IR33" s="37">
        <f t="shared" si="533"/>
        <v>0</v>
      </c>
      <c r="IS33" s="38">
        <f t="shared" si="124"/>
        <v>0</v>
      </c>
      <c r="IT33" s="37">
        <f t="shared" si="124"/>
        <v>0</v>
      </c>
      <c r="IU33" s="38">
        <v>0.8</v>
      </c>
      <c r="IV33" s="37">
        <f t="shared" si="534"/>
        <v>0.14399999999999999</v>
      </c>
      <c r="IW33" s="36"/>
      <c r="IX33" s="37">
        <f t="shared" si="535"/>
        <v>0</v>
      </c>
      <c r="IY33" s="36"/>
      <c r="IZ33" s="37">
        <f t="shared" si="536"/>
        <v>0</v>
      </c>
      <c r="JA33" s="38">
        <f t="shared" si="128"/>
        <v>0.8</v>
      </c>
      <c r="JB33" s="37">
        <f t="shared" si="128"/>
        <v>0.14399999999999999</v>
      </c>
      <c r="JC33" s="38"/>
      <c r="JD33" s="37">
        <f t="shared" si="537"/>
        <v>0</v>
      </c>
      <c r="JE33" s="36"/>
      <c r="JF33" s="37">
        <f t="shared" si="538"/>
        <v>0</v>
      </c>
      <c r="JG33" s="36"/>
      <c r="JH33" s="37">
        <f t="shared" si="539"/>
        <v>0</v>
      </c>
      <c r="JI33" s="38">
        <f t="shared" si="132"/>
        <v>0</v>
      </c>
      <c r="JJ33" s="37">
        <f t="shared" si="132"/>
        <v>0</v>
      </c>
      <c r="JK33" s="38">
        <f t="shared" si="133"/>
        <v>14.8</v>
      </c>
      <c r="JL33" s="37">
        <f t="shared" si="133"/>
        <v>2.6639999999999997</v>
      </c>
      <c r="JM33" s="38">
        <f t="shared" si="133"/>
        <v>0</v>
      </c>
      <c r="JN33" s="37">
        <f t="shared" si="133"/>
        <v>0</v>
      </c>
      <c r="JO33" s="38">
        <f t="shared" si="133"/>
        <v>0</v>
      </c>
      <c r="JP33" s="37">
        <f t="shared" si="133"/>
        <v>0</v>
      </c>
      <c r="JQ33" s="38">
        <f t="shared" si="133"/>
        <v>14.8</v>
      </c>
      <c r="JR33" s="37">
        <f t="shared" si="133"/>
        <v>2.6639999999999997</v>
      </c>
      <c r="JS33" s="39"/>
    </row>
    <row r="34" spans="1:279" ht="16.5" x14ac:dyDescent="0.25">
      <c r="A34" s="22">
        <v>8</v>
      </c>
      <c r="B34" s="34" t="s">
        <v>110</v>
      </c>
      <c r="C34" s="34" t="s">
        <v>108</v>
      </c>
      <c r="D34" s="59"/>
      <c r="E34" s="35">
        <v>0.18</v>
      </c>
      <c r="F34" s="35" t="s">
        <v>93</v>
      </c>
      <c r="G34" s="36"/>
      <c r="H34" s="37">
        <f t="shared" si="540"/>
        <v>0</v>
      </c>
      <c r="I34" s="36"/>
      <c r="J34" s="37">
        <f t="shared" si="540"/>
        <v>0</v>
      </c>
      <c r="K34" s="36"/>
      <c r="L34" s="37">
        <f t="shared" si="443"/>
        <v>0</v>
      </c>
      <c r="M34" s="38">
        <f t="shared" si="4"/>
        <v>0</v>
      </c>
      <c r="N34" s="37">
        <f t="shared" si="4"/>
        <v>0</v>
      </c>
      <c r="O34" s="36">
        <v>3</v>
      </c>
      <c r="P34" s="37">
        <f t="shared" si="444"/>
        <v>0.54</v>
      </c>
      <c r="Q34" s="36">
        <v>2</v>
      </c>
      <c r="R34" s="37">
        <f t="shared" si="445"/>
        <v>0.36</v>
      </c>
      <c r="S34" s="36">
        <v>1</v>
      </c>
      <c r="T34" s="37">
        <f t="shared" si="446"/>
        <v>0.18</v>
      </c>
      <c r="U34" s="38">
        <f t="shared" si="8"/>
        <v>6</v>
      </c>
      <c r="V34" s="37">
        <f t="shared" si="8"/>
        <v>1.08</v>
      </c>
      <c r="W34" s="36"/>
      <c r="X34" s="37">
        <f t="shared" si="447"/>
        <v>0</v>
      </c>
      <c r="Y34" s="36"/>
      <c r="Z34" s="37">
        <f t="shared" si="448"/>
        <v>0</v>
      </c>
      <c r="AA34" s="36"/>
      <c r="AB34" s="37">
        <f t="shared" si="449"/>
        <v>0</v>
      </c>
      <c r="AC34" s="38">
        <f t="shared" si="12"/>
        <v>0</v>
      </c>
      <c r="AD34" s="37">
        <f t="shared" si="12"/>
        <v>0</v>
      </c>
      <c r="AE34" s="36">
        <v>0</v>
      </c>
      <c r="AF34" s="37">
        <f t="shared" si="450"/>
        <v>0</v>
      </c>
      <c r="AG34" s="36">
        <v>0</v>
      </c>
      <c r="AH34" s="37">
        <f t="shared" si="451"/>
        <v>0</v>
      </c>
      <c r="AI34" s="36">
        <v>0</v>
      </c>
      <c r="AJ34" s="37">
        <f t="shared" si="452"/>
        <v>0</v>
      </c>
      <c r="AK34" s="38">
        <f t="shared" si="16"/>
        <v>0</v>
      </c>
      <c r="AL34" s="37">
        <f t="shared" si="16"/>
        <v>0</v>
      </c>
      <c r="AM34" s="36"/>
      <c r="AN34" s="37">
        <f t="shared" si="453"/>
        <v>0</v>
      </c>
      <c r="AO34" s="36"/>
      <c r="AP34" s="37">
        <f t="shared" si="454"/>
        <v>0</v>
      </c>
      <c r="AQ34" s="36"/>
      <c r="AR34" s="37">
        <f t="shared" si="455"/>
        <v>0</v>
      </c>
      <c r="AS34" s="38">
        <f t="shared" si="20"/>
        <v>0</v>
      </c>
      <c r="AT34" s="37">
        <f t="shared" si="20"/>
        <v>0</v>
      </c>
      <c r="AU34" s="36"/>
      <c r="AV34" s="37">
        <f t="shared" si="456"/>
        <v>0</v>
      </c>
      <c r="AW34" s="36"/>
      <c r="AX34" s="37">
        <f t="shared" si="457"/>
        <v>0</v>
      </c>
      <c r="AY34" s="36"/>
      <c r="AZ34" s="37">
        <f t="shared" si="458"/>
        <v>0</v>
      </c>
      <c r="BA34" s="38">
        <f t="shared" si="24"/>
        <v>0</v>
      </c>
      <c r="BB34" s="37">
        <f t="shared" si="24"/>
        <v>0</v>
      </c>
      <c r="BC34" s="36"/>
      <c r="BD34" s="37">
        <f t="shared" si="459"/>
        <v>0</v>
      </c>
      <c r="BE34" s="36"/>
      <c r="BF34" s="37">
        <f t="shared" si="460"/>
        <v>0</v>
      </c>
      <c r="BG34" s="36"/>
      <c r="BH34" s="37">
        <f t="shared" si="461"/>
        <v>0</v>
      </c>
      <c r="BI34" s="38">
        <f t="shared" si="28"/>
        <v>0</v>
      </c>
      <c r="BJ34" s="37">
        <f t="shared" si="28"/>
        <v>0</v>
      </c>
      <c r="BK34" s="36">
        <v>0</v>
      </c>
      <c r="BL34" s="37">
        <f t="shared" si="462"/>
        <v>0</v>
      </c>
      <c r="BM34" s="36">
        <v>0</v>
      </c>
      <c r="BN34" s="37">
        <f t="shared" si="463"/>
        <v>0</v>
      </c>
      <c r="BO34" s="36">
        <v>0</v>
      </c>
      <c r="BP34" s="37">
        <f t="shared" si="464"/>
        <v>0</v>
      </c>
      <c r="BQ34" s="38">
        <f t="shared" si="32"/>
        <v>0</v>
      </c>
      <c r="BR34" s="37">
        <f t="shared" si="32"/>
        <v>0</v>
      </c>
      <c r="BS34" s="36"/>
      <c r="BT34" s="37">
        <f t="shared" si="465"/>
        <v>0</v>
      </c>
      <c r="BU34" s="36"/>
      <c r="BV34" s="37">
        <f t="shared" si="466"/>
        <v>0</v>
      </c>
      <c r="BW34" s="36"/>
      <c r="BX34" s="37">
        <f t="shared" si="467"/>
        <v>0</v>
      </c>
      <c r="BY34" s="38">
        <f t="shared" si="36"/>
        <v>0</v>
      </c>
      <c r="BZ34" s="37">
        <f t="shared" si="36"/>
        <v>0</v>
      </c>
      <c r="CA34" s="36">
        <v>0</v>
      </c>
      <c r="CB34" s="37">
        <f t="shared" si="468"/>
        <v>0</v>
      </c>
      <c r="CC34" s="36">
        <v>0</v>
      </c>
      <c r="CD34" s="37">
        <f t="shared" si="469"/>
        <v>0</v>
      </c>
      <c r="CE34" s="36">
        <v>0</v>
      </c>
      <c r="CF34" s="37">
        <f t="shared" si="470"/>
        <v>0</v>
      </c>
      <c r="CG34" s="38">
        <f t="shared" si="40"/>
        <v>0</v>
      </c>
      <c r="CH34" s="37">
        <f t="shared" si="40"/>
        <v>0</v>
      </c>
      <c r="CI34" s="36"/>
      <c r="CJ34" s="37">
        <f t="shared" si="471"/>
        <v>0</v>
      </c>
      <c r="CK34" s="36"/>
      <c r="CL34" s="37">
        <f t="shared" si="472"/>
        <v>0</v>
      </c>
      <c r="CM34" s="36"/>
      <c r="CN34" s="37">
        <f t="shared" si="473"/>
        <v>0</v>
      </c>
      <c r="CO34" s="38">
        <f t="shared" si="44"/>
        <v>0</v>
      </c>
      <c r="CP34" s="37">
        <f t="shared" si="44"/>
        <v>0</v>
      </c>
      <c r="CQ34" s="36">
        <v>0</v>
      </c>
      <c r="CR34" s="37">
        <f t="shared" si="474"/>
        <v>0</v>
      </c>
      <c r="CS34" s="36">
        <v>0</v>
      </c>
      <c r="CT34" s="37">
        <f t="shared" si="475"/>
        <v>0</v>
      </c>
      <c r="CU34" s="36">
        <v>0</v>
      </c>
      <c r="CV34" s="37">
        <f t="shared" si="476"/>
        <v>0</v>
      </c>
      <c r="CW34" s="38">
        <f t="shared" si="48"/>
        <v>0</v>
      </c>
      <c r="CX34" s="37">
        <f t="shared" si="48"/>
        <v>0</v>
      </c>
      <c r="CY34" s="36">
        <v>0</v>
      </c>
      <c r="CZ34" s="37">
        <f t="shared" si="477"/>
        <v>0</v>
      </c>
      <c r="DA34" s="36">
        <v>0</v>
      </c>
      <c r="DB34" s="37">
        <f t="shared" si="478"/>
        <v>0</v>
      </c>
      <c r="DC34" s="36">
        <v>0</v>
      </c>
      <c r="DD34" s="37">
        <f t="shared" si="479"/>
        <v>0</v>
      </c>
      <c r="DE34" s="38">
        <f t="shared" si="52"/>
        <v>0</v>
      </c>
      <c r="DF34" s="37">
        <f t="shared" si="52"/>
        <v>0</v>
      </c>
      <c r="DG34" s="36">
        <v>0</v>
      </c>
      <c r="DH34" s="37">
        <f t="shared" si="480"/>
        <v>0</v>
      </c>
      <c r="DI34" s="36">
        <v>0</v>
      </c>
      <c r="DJ34" s="37">
        <f t="shared" si="481"/>
        <v>0</v>
      </c>
      <c r="DK34" s="36">
        <v>0</v>
      </c>
      <c r="DL34" s="37">
        <f t="shared" si="482"/>
        <v>0</v>
      </c>
      <c r="DM34" s="38">
        <f t="shared" si="56"/>
        <v>0</v>
      </c>
      <c r="DN34" s="37">
        <f t="shared" si="56"/>
        <v>0</v>
      </c>
      <c r="DO34" s="36"/>
      <c r="DP34" s="37">
        <f t="shared" si="483"/>
        <v>0</v>
      </c>
      <c r="DQ34" s="36"/>
      <c r="DR34" s="37">
        <f t="shared" si="484"/>
        <v>0</v>
      </c>
      <c r="DS34" s="36"/>
      <c r="DT34" s="37">
        <f t="shared" si="485"/>
        <v>0</v>
      </c>
      <c r="DU34" s="38">
        <f t="shared" si="60"/>
        <v>0</v>
      </c>
      <c r="DV34" s="37">
        <f t="shared" si="60"/>
        <v>0</v>
      </c>
      <c r="DW34" s="36"/>
      <c r="DX34" s="37">
        <f t="shared" si="486"/>
        <v>0</v>
      </c>
      <c r="DY34" s="36"/>
      <c r="DZ34" s="37">
        <f t="shared" si="487"/>
        <v>0</v>
      </c>
      <c r="EA34" s="36"/>
      <c r="EB34" s="37">
        <f t="shared" si="488"/>
        <v>0</v>
      </c>
      <c r="EC34" s="38">
        <f t="shared" si="64"/>
        <v>0</v>
      </c>
      <c r="ED34" s="37">
        <f t="shared" si="64"/>
        <v>0</v>
      </c>
      <c r="EE34" s="36"/>
      <c r="EF34" s="37">
        <f t="shared" si="489"/>
        <v>0</v>
      </c>
      <c r="EG34" s="36"/>
      <c r="EH34" s="37">
        <f t="shared" si="490"/>
        <v>0</v>
      </c>
      <c r="EI34" s="36"/>
      <c r="EJ34" s="37">
        <f t="shared" si="491"/>
        <v>0</v>
      </c>
      <c r="EK34" s="38">
        <f t="shared" si="68"/>
        <v>0</v>
      </c>
      <c r="EL34" s="37">
        <f t="shared" si="68"/>
        <v>0</v>
      </c>
      <c r="EM34" s="36"/>
      <c r="EN34" s="37">
        <f t="shared" si="492"/>
        <v>0</v>
      </c>
      <c r="EO34" s="36"/>
      <c r="EP34" s="37">
        <f t="shared" si="493"/>
        <v>0</v>
      </c>
      <c r="EQ34" s="36"/>
      <c r="ER34" s="37">
        <f t="shared" si="494"/>
        <v>0</v>
      </c>
      <c r="ES34" s="38">
        <f t="shared" si="72"/>
        <v>0</v>
      </c>
      <c r="ET34" s="37">
        <f t="shared" si="72"/>
        <v>0</v>
      </c>
      <c r="EU34" s="36">
        <v>0</v>
      </c>
      <c r="EV34" s="37">
        <f t="shared" si="495"/>
        <v>0</v>
      </c>
      <c r="EW34" s="36">
        <v>0</v>
      </c>
      <c r="EX34" s="37">
        <f t="shared" si="496"/>
        <v>0</v>
      </c>
      <c r="EY34" s="36">
        <v>0</v>
      </c>
      <c r="EZ34" s="37">
        <f t="shared" si="497"/>
        <v>0</v>
      </c>
      <c r="FA34" s="38">
        <f t="shared" si="76"/>
        <v>0</v>
      </c>
      <c r="FB34" s="37">
        <f t="shared" si="76"/>
        <v>0</v>
      </c>
      <c r="FC34" s="36"/>
      <c r="FD34" s="37">
        <f t="shared" si="498"/>
        <v>0</v>
      </c>
      <c r="FE34" s="36"/>
      <c r="FF34" s="37">
        <f t="shared" si="499"/>
        <v>0</v>
      </c>
      <c r="FG34" s="36"/>
      <c r="FH34" s="37">
        <f t="shared" si="500"/>
        <v>0</v>
      </c>
      <c r="FI34" s="38">
        <f t="shared" si="80"/>
        <v>0</v>
      </c>
      <c r="FJ34" s="37">
        <f t="shared" si="80"/>
        <v>0</v>
      </c>
      <c r="FK34" s="36"/>
      <c r="FL34" s="37">
        <f t="shared" si="501"/>
        <v>0</v>
      </c>
      <c r="FM34" s="36"/>
      <c r="FN34" s="37">
        <f t="shared" si="502"/>
        <v>0</v>
      </c>
      <c r="FO34" s="36"/>
      <c r="FP34" s="37">
        <f t="shared" si="503"/>
        <v>0</v>
      </c>
      <c r="FQ34" s="38">
        <f t="shared" si="84"/>
        <v>0</v>
      </c>
      <c r="FR34" s="37">
        <f t="shared" si="84"/>
        <v>0</v>
      </c>
      <c r="FS34" s="36"/>
      <c r="FT34" s="37">
        <f t="shared" si="504"/>
        <v>0</v>
      </c>
      <c r="FU34" s="36"/>
      <c r="FV34" s="37">
        <f t="shared" si="505"/>
        <v>0</v>
      </c>
      <c r="FW34" s="36"/>
      <c r="FX34" s="37">
        <f t="shared" si="506"/>
        <v>0</v>
      </c>
      <c r="FY34" s="38">
        <f t="shared" si="88"/>
        <v>0</v>
      </c>
      <c r="FZ34" s="37">
        <f t="shared" si="88"/>
        <v>0</v>
      </c>
      <c r="GA34" s="36"/>
      <c r="GB34" s="37">
        <f t="shared" si="507"/>
        <v>0</v>
      </c>
      <c r="GC34" s="36"/>
      <c r="GD34" s="37">
        <f t="shared" si="508"/>
        <v>0</v>
      </c>
      <c r="GE34" s="36">
        <v>0</v>
      </c>
      <c r="GF34" s="37">
        <f t="shared" si="509"/>
        <v>0</v>
      </c>
      <c r="GG34" s="38">
        <f t="shared" si="92"/>
        <v>0</v>
      </c>
      <c r="GH34" s="37">
        <f t="shared" si="92"/>
        <v>0</v>
      </c>
      <c r="GI34" s="36"/>
      <c r="GJ34" s="37">
        <f t="shared" si="510"/>
        <v>0</v>
      </c>
      <c r="GK34" s="36"/>
      <c r="GL34" s="37">
        <f t="shared" si="511"/>
        <v>0</v>
      </c>
      <c r="GM34" s="36"/>
      <c r="GN34" s="37">
        <f t="shared" si="512"/>
        <v>0</v>
      </c>
      <c r="GO34" s="38">
        <f t="shared" si="96"/>
        <v>0</v>
      </c>
      <c r="GP34" s="37">
        <f t="shared" si="96"/>
        <v>0</v>
      </c>
      <c r="GQ34" s="36"/>
      <c r="GR34" s="37">
        <f t="shared" si="513"/>
        <v>0</v>
      </c>
      <c r="GS34" s="36"/>
      <c r="GT34" s="37">
        <f t="shared" si="514"/>
        <v>0</v>
      </c>
      <c r="GU34" s="36"/>
      <c r="GV34" s="37">
        <f t="shared" si="515"/>
        <v>0</v>
      </c>
      <c r="GW34" s="38">
        <f t="shared" si="100"/>
        <v>0</v>
      </c>
      <c r="GX34" s="37">
        <f t="shared" si="100"/>
        <v>0</v>
      </c>
      <c r="GY34" s="36"/>
      <c r="GZ34" s="37">
        <f t="shared" si="516"/>
        <v>0</v>
      </c>
      <c r="HA34" s="36"/>
      <c r="HB34" s="37">
        <f t="shared" si="517"/>
        <v>0</v>
      </c>
      <c r="HC34" s="36"/>
      <c r="HD34" s="37">
        <f t="shared" si="518"/>
        <v>0</v>
      </c>
      <c r="HE34" s="38">
        <f t="shared" si="104"/>
        <v>0</v>
      </c>
      <c r="HF34" s="37">
        <f t="shared" si="104"/>
        <v>0</v>
      </c>
      <c r="HG34" s="36"/>
      <c r="HH34" s="37">
        <f t="shared" si="519"/>
        <v>0</v>
      </c>
      <c r="HI34" s="36"/>
      <c r="HJ34" s="37">
        <f t="shared" si="520"/>
        <v>0</v>
      </c>
      <c r="HK34" s="36"/>
      <c r="HL34" s="37">
        <f t="shared" si="521"/>
        <v>0</v>
      </c>
      <c r="HM34" s="38">
        <f t="shared" si="108"/>
        <v>0</v>
      </c>
      <c r="HN34" s="37">
        <f t="shared" si="108"/>
        <v>0</v>
      </c>
      <c r="HO34" s="36"/>
      <c r="HP34" s="37">
        <f t="shared" si="522"/>
        <v>0</v>
      </c>
      <c r="HQ34" s="36"/>
      <c r="HR34" s="37">
        <f t="shared" si="523"/>
        <v>0</v>
      </c>
      <c r="HS34" s="36"/>
      <c r="HT34" s="37">
        <f t="shared" si="524"/>
        <v>0</v>
      </c>
      <c r="HU34" s="38">
        <f t="shared" si="112"/>
        <v>0</v>
      </c>
      <c r="HV34" s="37">
        <f t="shared" si="112"/>
        <v>0</v>
      </c>
      <c r="HW34" s="36">
        <v>0</v>
      </c>
      <c r="HX34" s="37">
        <f t="shared" si="525"/>
        <v>0</v>
      </c>
      <c r="HY34" s="36">
        <v>0</v>
      </c>
      <c r="HZ34" s="37">
        <f t="shared" si="526"/>
        <v>0</v>
      </c>
      <c r="IA34" s="36">
        <v>0</v>
      </c>
      <c r="IB34" s="37">
        <f t="shared" si="527"/>
        <v>0</v>
      </c>
      <c r="IC34" s="38">
        <f t="shared" si="116"/>
        <v>0</v>
      </c>
      <c r="ID34" s="37">
        <f t="shared" si="116"/>
        <v>0</v>
      </c>
      <c r="IE34" s="36">
        <v>0</v>
      </c>
      <c r="IF34" s="37">
        <f t="shared" si="528"/>
        <v>0</v>
      </c>
      <c r="IG34" s="36">
        <v>0</v>
      </c>
      <c r="IH34" s="37">
        <f t="shared" si="529"/>
        <v>0</v>
      </c>
      <c r="II34" s="36">
        <v>0</v>
      </c>
      <c r="IJ34" s="37">
        <f t="shared" si="530"/>
        <v>0</v>
      </c>
      <c r="IK34" s="38">
        <f t="shared" si="120"/>
        <v>0</v>
      </c>
      <c r="IL34" s="37">
        <f t="shared" si="120"/>
        <v>0</v>
      </c>
      <c r="IM34" s="36"/>
      <c r="IN34" s="37">
        <f t="shared" si="531"/>
        <v>0</v>
      </c>
      <c r="IO34" s="36"/>
      <c r="IP34" s="37">
        <f t="shared" si="532"/>
        <v>0</v>
      </c>
      <c r="IQ34" s="36"/>
      <c r="IR34" s="37">
        <f t="shared" si="533"/>
        <v>0</v>
      </c>
      <c r="IS34" s="38">
        <f t="shared" si="124"/>
        <v>0</v>
      </c>
      <c r="IT34" s="37">
        <f t="shared" si="124"/>
        <v>0</v>
      </c>
      <c r="IU34" s="36">
        <v>0.8</v>
      </c>
      <c r="IV34" s="37">
        <f t="shared" si="534"/>
        <v>0.14399999999999999</v>
      </c>
      <c r="IW34" s="36"/>
      <c r="IX34" s="37">
        <f t="shared" si="535"/>
        <v>0</v>
      </c>
      <c r="IY34" s="36"/>
      <c r="IZ34" s="37">
        <f t="shared" si="536"/>
        <v>0</v>
      </c>
      <c r="JA34" s="38">
        <f t="shared" si="128"/>
        <v>0.8</v>
      </c>
      <c r="JB34" s="37">
        <f t="shared" si="128"/>
        <v>0.14399999999999999</v>
      </c>
      <c r="JC34" s="36"/>
      <c r="JD34" s="37">
        <f t="shared" si="537"/>
        <v>0</v>
      </c>
      <c r="JE34" s="36"/>
      <c r="JF34" s="37">
        <f t="shared" si="538"/>
        <v>0</v>
      </c>
      <c r="JG34" s="36"/>
      <c r="JH34" s="37">
        <f t="shared" si="539"/>
        <v>0</v>
      </c>
      <c r="JI34" s="38">
        <f t="shared" si="132"/>
        <v>0</v>
      </c>
      <c r="JJ34" s="37">
        <f t="shared" si="132"/>
        <v>0</v>
      </c>
      <c r="JK34" s="38">
        <f t="shared" si="133"/>
        <v>3.8</v>
      </c>
      <c r="JL34" s="37">
        <f t="shared" si="133"/>
        <v>0.68400000000000005</v>
      </c>
      <c r="JM34" s="38">
        <f t="shared" si="133"/>
        <v>2</v>
      </c>
      <c r="JN34" s="37">
        <f t="shared" si="133"/>
        <v>0.36</v>
      </c>
      <c r="JO34" s="38">
        <f t="shared" si="133"/>
        <v>1</v>
      </c>
      <c r="JP34" s="37">
        <f t="shared" si="133"/>
        <v>0.18</v>
      </c>
      <c r="JQ34" s="38">
        <f t="shared" si="133"/>
        <v>6.8</v>
      </c>
      <c r="JR34" s="37">
        <f t="shared" si="133"/>
        <v>1.224</v>
      </c>
      <c r="JS34" s="39"/>
    </row>
    <row r="35" spans="1:279" ht="16.5" x14ac:dyDescent="0.25">
      <c r="A35" s="22">
        <v>9</v>
      </c>
      <c r="B35" s="34" t="s">
        <v>111</v>
      </c>
      <c r="C35" s="34" t="s">
        <v>108</v>
      </c>
      <c r="D35" s="59"/>
      <c r="E35" s="35">
        <v>0.18</v>
      </c>
      <c r="F35" s="35" t="s">
        <v>93</v>
      </c>
      <c r="G35" s="36"/>
      <c r="H35" s="37">
        <f t="shared" si="540"/>
        <v>0</v>
      </c>
      <c r="I35" s="36"/>
      <c r="J35" s="37">
        <f t="shared" si="540"/>
        <v>0</v>
      </c>
      <c r="K35" s="36"/>
      <c r="L35" s="37">
        <f t="shared" si="443"/>
        <v>0</v>
      </c>
      <c r="M35" s="38">
        <f t="shared" si="4"/>
        <v>0</v>
      </c>
      <c r="N35" s="37">
        <f t="shared" si="4"/>
        <v>0</v>
      </c>
      <c r="O35" s="36">
        <v>0</v>
      </c>
      <c r="P35" s="37">
        <f t="shared" si="444"/>
        <v>0</v>
      </c>
      <c r="Q35" s="36">
        <v>0</v>
      </c>
      <c r="R35" s="37">
        <f t="shared" si="445"/>
        <v>0</v>
      </c>
      <c r="S35" s="36">
        <v>0</v>
      </c>
      <c r="T35" s="37">
        <f t="shared" si="446"/>
        <v>0</v>
      </c>
      <c r="U35" s="38">
        <f t="shared" si="8"/>
        <v>0</v>
      </c>
      <c r="V35" s="37">
        <f t="shared" si="8"/>
        <v>0</v>
      </c>
      <c r="W35" s="36"/>
      <c r="X35" s="37">
        <f t="shared" si="447"/>
        <v>0</v>
      </c>
      <c r="Y35" s="36"/>
      <c r="Z35" s="37">
        <f t="shared" si="448"/>
        <v>0</v>
      </c>
      <c r="AA35" s="36"/>
      <c r="AB35" s="37">
        <f t="shared" si="449"/>
        <v>0</v>
      </c>
      <c r="AC35" s="38">
        <f t="shared" si="12"/>
        <v>0</v>
      </c>
      <c r="AD35" s="37">
        <f t="shared" si="12"/>
        <v>0</v>
      </c>
      <c r="AE35" s="36">
        <v>0</v>
      </c>
      <c r="AF35" s="37">
        <f t="shared" si="450"/>
        <v>0</v>
      </c>
      <c r="AG35" s="36">
        <v>0</v>
      </c>
      <c r="AH35" s="37">
        <f t="shared" si="451"/>
        <v>0</v>
      </c>
      <c r="AI35" s="36">
        <v>0</v>
      </c>
      <c r="AJ35" s="37">
        <f t="shared" si="452"/>
        <v>0</v>
      </c>
      <c r="AK35" s="38">
        <f t="shared" si="16"/>
        <v>0</v>
      </c>
      <c r="AL35" s="37">
        <f t="shared" si="16"/>
        <v>0</v>
      </c>
      <c r="AM35" s="36"/>
      <c r="AN35" s="37">
        <f t="shared" si="453"/>
        <v>0</v>
      </c>
      <c r="AO35" s="36"/>
      <c r="AP35" s="37">
        <f t="shared" si="454"/>
        <v>0</v>
      </c>
      <c r="AQ35" s="36"/>
      <c r="AR35" s="37">
        <f t="shared" si="455"/>
        <v>0</v>
      </c>
      <c r="AS35" s="38">
        <f t="shared" si="20"/>
        <v>0</v>
      </c>
      <c r="AT35" s="37">
        <f t="shared" si="20"/>
        <v>0</v>
      </c>
      <c r="AU35" s="36"/>
      <c r="AV35" s="37">
        <f t="shared" si="456"/>
        <v>0</v>
      </c>
      <c r="AW35" s="36"/>
      <c r="AX35" s="37">
        <f t="shared" si="457"/>
        <v>0</v>
      </c>
      <c r="AY35" s="36"/>
      <c r="AZ35" s="37">
        <f t="shared" si="458"/>
        <v>0</v>
      </c>
      <c r="BA35" s="38">
        <f t="shared" si="24"/>
        <v>0</v>
      </c>
      <c r="BB35" s="37">
        <f t="shared" si="24"/>
        <v>0</v>
      </c>
      <c r="BC35" s="36"/>
      <c r="BD35" s="37">
        <f t="shared" si="459"/>
        <v>0</v>
      </c>
      <c r="BE35" s="36"/>
      <c r="BF35" s="37">
        <f t="shared" si="460"/>
        <v>0</v>
      </c>
      <c r="BG35" s="36"/>
      <c r="BH35" s="37">
        <f t="shared" si="461"/>
        <v>0</v>
      </c>
      <c r="BI35" s="38">
        <f t="shared" si="28"/>
        <v>0</v>
      </c>
      <c r="BJ35" s="37">
        <f t="shared" si="28"/>
        <v>0</v>
      </c>
      <c r="BK35" s="36">
        <v>0</v>
      </c>
      <c r="BL35" s="37">
        <f t="shared" si="462"/>
        <v>0</v>
      </c>
      <c r="BM35" s="36">
        <v>0</v>
      </c>
      <c r="BN35" s="37">
        <f t="shared" si="463"/>
        <v>0</v>
      </c>
      <c r="BO35" s="36">
        <v>0</v>
      </c>
      <c r="BP35" s="37">
        <f t="shared" si="464"/>
        <v>0</v>
      </c>
      <c r="BQ35" s="38">
        <f t="shared" si="32"/>
        <v>0</v>
      </c>
      <c r="BR35" s="37">
        <f t="shared" si="32"/>
        <v>0</v>
      </c>
      <c r="BS35" s="36"/>
      <c r="BT35" s="37">
        <f t="shared" si="465"/>
        <v>0</v>
      </c>
      <c r="BU35" s="36"/>
      <c r="BV35" s="37">
        <f t="shared" si="466"/>
        <v>0</v>
      </c>
      <c r="BW35" s="36"/>
      <c r="BX35" s="37">
        <f t="shared" si="467"/>
        <v>0</v>
      </c>
      <c r="BY35" s="38">
        <f t="shared" si="36"/>
        <v>0</v>
      </c>
      <c r="BZ35" s="37">
        <f t="shared" si="36"/>
        <v>0</v>
      </c>
      <c r="CA35" s="36">
        <v>0</v>
      </c>
      <c r="CB35" s="37">
        <f t="shared" si="468"/>
        <v>0</v>
      </c>
      <c r="CC35" s="36">
        <v>0</v>
      </c>
      <c r="CD35" s="37">
        <f t="shared" si="469"/>
        <v>0</v>
      </c>
      <c r="CE35" s="36">
        <v>0</v>
      </c>
      <c r="CF35" s="37">
        <f t="shared" si="470"/>
        <v>0</v>
      </c>
      <c r="CG35" s="38">
        <f t="shared" si="40"/>
        <v>0</v>
      </c>
      <c r="CH35" s="37">
        <f t="shared" si="40"/>
        <v>0</v>
      </c>
      <c r="CI35" s="36"/>
      <c r="CJ35" s="37">
        <f t="shared" si="471"/>
        <v>0</v>
      </c>
      <c r="CK35" s="36"/>
      <c r="CL35" s="37">
        <f t="shared" si="472"/>
        <v>0</v>
      </c>
      <c r="CM35" s="36"/>
      <c r="CN35" s="37">
        <f t="shared" si="473"/>
        <v>0</v>
      </c>
      <c r="CO35" s="38">
        <f t="shared" si="44"/>
        <v>0</v>
      </c>
      <c r="CP35" s="37">
        <f t="shared" si="44"/>
        <v>0</v>
      </c>
      <c r="CQ35" s="36">
        <v>0</v>
      </c>
      <c r="CR35" s="37">
        <f t="shared" si="474"/>
        <v>0</v>
      </c>
      <c r="CS35" s="36">
        <v>0</v>
      </c>
      <c r="CT35" s="37">
        <f t="shared" si="475"/>
        <v>0</v>
      </c>
      <c r="CU35" s="36">
        <v>0</v>
      </c>
      <c r="CV35" s="37">
        <f t="shared" si="476"/>
        <v>0</v>
      </c>
      <c r="CW35" s="38">
        <f t="shared" si="48"/>
        <v>0</v>
      </c>
      <c r="CX35" s="37">
        <f t="shared" si="48"/>
        <v>0</v>
      </c>
      <c r="CY35" s="36">
        <v>0</v>
      </c>
      <c r="CZ35" s="37">
        <f t="shared" si="477"/>
        <v>0</v>
      </c>
      <c r="DA35" s="36">
        <v>0</v>
      </c>
      <c r="DB35" s="37">
        <f t="shared" si="478"/>
        <v>0</v>
      </c>
      <c r="DC35" s="36">
        <v>0</v>
      </c>
      <c r="DD35" s="37">
        <f t="shared" si="479"/>
        <v>0</v>
      </c>
      <c r="DE35" s="38">
        <f t="shared" si="52"/>
        <v>0</v>
      </c>
      <c r="DF35" s="37">
        <f t="shared" si="52"/>
        <v>0</v>
      </c>
      <c r="DG35" s="36">
        <v>0</v>
      </c>
      <c r="DH35" s="37">
        <f t="shared" si="480"/>
        <v>0</v>
      </c>
      <c r="DI35" s="36">
        <v>0</v>
      </c>
      <c r="DJ35" s="37">
        <f t="shared" si="481"/>
        <v>0</v>
      </c>
      <c r="DK35" s="36">
        <v>0</v>
      </c>
      <c r="DL35" s="37">
        <f t="shared" si="482"/>
        <v>0</v>
      </c>
      <c r="DM35" s="38">
        <f t="shared" si="56"/>
        <v>0</v>
      </c>
      <c r="DN35" s="37">
        <f t="shared" si="56"/>
        <v>0</v>
      </c>
      <c r="DO35" s="36"/>
      <c r="DP35" s="37">
        <f t="shared" si="483"/>
        <v>0</v>
      </c>
      <c r="DQ35" s="36"/>
      <c r="DR35" s="37">
        <f t="shared" si="484"/>
        <v>0</v>
      </c>
      <c r="DS35" s="36"/>
      <c r="DT35" s="37">
        <f t="shared" si="485"/>
        <v>0</v>
      </c>
      <c r="DU35" s="38">
        <f t="shared" si="60"/>
        <v>0</v>
      </c>
      <c r="DV35" s="37">
        <f t="shared" si="60"/>
        <v>0</v>
      </c>
      <c r="DW35" s="36"/>
      <c r="DX35" s="37">
        <f t="shared" si="486"/>
        <v>0</v>
      </c>
      <c r="DY35" s="36"/>
      <c r="DZ35" s="37">
        <f t="shared" si="487"/>
        <v>0</v>
      </c>
      <c r="EA35" s="36"/>
      <c r="EB35" s="37">
        <f t="shared" si="488"/>
        <v>0</v>
      </c>
      <c r="EC35" s="38">
        <f t="shared" si="64"/>
        <v>0</v>
      </c>
      <c r="ED35" s="37">
        <f t="shared" si="64"/>
        <v>0</v>
      </c>
      <c r="EE35" s="36"/>
      <c r="EF35" s="37">
        <f t="shared" si="489"/>
        <v>0</v>
      </c>
      <c r="EG35" s="36"/>
      <c r="EH35" s="37">
        <f t="shared" si="490"/>
        <v>0</v>
      </c>
      <c r="EI35" s="36"/>
      <c r="EJ35" s="37">
        <f t="shared" si="491"/>
        <v>0</v>
      </c>
      <c r="EK35" s="38">
        <f t="shared" si="68"/>
        <v>0</v>
      </c>
      <c r="EL35" s="37">
        <f t="shared" si="68"/>
        <v>0</v>
      </c>
      <c r="EM35" s="36"/>
      <c r="EN35" s="37">
        <f t="shared" si="492"/>
        <v>0</v>
      </c>
      <c r="EO35" s="36"/>
      <c r="EP35" s="37">
        <f t="shared" si="493"/>
        <v>0</v>
      </c>
      <c r="EQ35" s="36"/>
      <c r="ER35" s="37">
        <f t="shared" si="494"/>
        <v>0</v>
      </c>
      <c r="ES35" s="38">
        <f t="shared" si="72"/>
        <v>0</v>
      </c>
      <c r="ET35" s="37">
        <f t="shared" si="72"/>
        <v>0</v>
      </c>
      <c r="EU35" s="36">
        <v>0</v>
      </c>
      <c r="EV35" s="37">
        <f t="shared" si="495"/>
        <v>0</v>
      </c>
      <c r="EW35" s="36">
        <v>0</v>
      </c>
      <c r="EX35" s="37">
        <f t="shared" si="496"/>
        <v>0</v>
      </c>
      <c r="EY35" s="36">
        <v>0</v>
      </c>
      <c r="EZ35" s="37">
        <f t="shared" si="497"/>
        <v>0</v>
      </c>
      <c r="FA35" s="38">
        <f t="shared" si="76"/>
        <v>0</v>
      </c>
      <c r="FB35" s="37">
        <f t="shared" si="76"/>
        <v>0</v>
      </c>
      <c r="FC35" s="36"/>
      <c r="FD35" s="37">
        <f t="shared" si="498"/>
        <v>0</v>
      </c>
      <c r="FE35" s="36"/>
      <c r="FF35" s="37">
        <f t="shared" si="499"/>
        <v>0</v>
      </c>
      <c r="FG35" s="36"/>
      <c r="FH35" s="37">
        <f t="shared" si="500"/>
        <v>0</v>
      </c>
      <c r="FI35" s="38">
        <f t="shared" si="80"/>
        <v>0</v>
      </c>
      <c r="FJ35" s="37">
        <f t="shared" si="80"/>
        <v>0</v>
      </c>
      <c r="FK35" s="36"/>
      <c r="FL35" s="37">
        <f t="shared" si="501"/>
        <v>0</v>
      </c>
      <c r="FM35" s="36"/>
      <c r="FN35" s="37">
        <f t="shared" si="502"/>
        <v>0</v>
      </c>
      <c r="FO35" s="36"/>
      <c r="FP35" s="37">
        <f t="shared" si="503"/>
        <v>0</v>
      </c>
      <c r="FQ35" s="38">
        <f t="shared" si="84"/>
        <v>0</v>
      </c>
      <c r="FR35" s="37">
        <f t="shared" si="84"/>
        <v>0</v>
      </c>
      <c r="FS35" s="36"/>
      <c r="FT35" s="37">
        <f t="shared" si="504"/>
        <v>0</v>
      </c>
      <c r="FU35" s="36"/>
      <c r="FV35" s="37">
        <f t="shared" si="505"/>
        <v>0</v>
      </c>
      <c r="FW35" s="36"/>
      <c r="FX35" s="37">
        <f t="shared" si="506"/>
        <v>0</v>
      </c>
      <c r="FY35" s="38">
        <f t="shared" si="88"/>
        <v>0</v>
      </c>
      <c r="FZ35" s="37">
        <f t="shared" si="88"/>
        <v>0</v>
      </c>
      <c r="GA35" s="36"/>
      <c r="GB35" s="37">
        <f t="shared" si="507"/>
        <v>0</v>
      </c>
      <c r="GC35" s="36"/>
      <c r="GD35" s="37">
        <f t="shared" si="508"/>
        <v>0</v>
      </c>
      <c r="GE35" s="36">
        <v>0</v>
      </c>
      <c r="GF35" s="37">
        <f t="shared" si="509"/>
        <v>0</v>
      </c>
      <c r="GG35" s="38">
        <f t="shared" si="92"/>
        <v>0</v>
      </c>
      <c r="GH35" s="37">
        <f t="shared" si="92"/>
        <v>0</v>
      </c>
      <c r="GI35" s="36"/>
      <c r="GJ35" s="37">
        <f t="shared" si="510"/>
        <v>0</v>
      </c>
      <c r="GK35" s="36"/>
      <c r="GL35" s="37">
        <f t="shared" si="511"/>
        <v>0</v>
      </c>
      <c r="GM35" s="36"/>
      <c r="GN35" s="37">
        <f t="shared" si="512"/>
        <v>0</v>
      </c>
      <c r="GO35" s="38">
        <f t="shared" si="96"/>
        <v>0</v>
      </c>
      <c r="GP35" s="37">
        <f t="shared" si="96"/>
        <v>0</v>
      </c>
      <c r="GQ35" s="36"/>
      <c r="GR35" s="37">
        <f t="shared" si="513"/>
        <v>0</v>
      </c>
      <c r="GS35" s="36"/>
      <c r="GT35" s="37">
        <f t="shared" si="514"/>
        <v>0</v>
      </c>
      <c r="GU35" s="36"/>
      <c r="GV35" s="37">
        <f t="shared" si="515"/>
        <v>0</v>
      </c>
      <c r="GW35" s="38">
        <f t="shared" si="100"/>
        <v>0</v>
      </c>
      <c r="GX35" s="37">
        <f t="shared" si="100"/>
        <v>0</v>
      </c>
      <c r="GY35" s="36"/>
      <c r="GZ35" s="37">
        <f t="shared" si="516"/>
        <v>0</v>
      </c>
      <c r="HA35" s="36"/>
      <c r="HB35" s="37">
        <f t="shared" si="517"/>
        <v>0</v>
      </c>
      <c r="HC35" s="36"/>
      <c r="HD35" s="37">
        <f t="shared" si="518"/>
        <v>0</v>
      </c>
      <c r="HE35" s="38">
        <f t="shared" si="104"/>
        <v>0</v>
      </c>
      <c r="HF35" s="37">
        <f t="shared" si="104"/>
        <v>0</v>
      </c>
      <c r="HG35" s="36"/>
      <c r="HH35" s="37">
        <f t="shared" si="519"/>
        <v>0</v>
      </c>
      <c r="HI35" s="36"/>
      <c r="HJ35" s="37">
        <f t="shared" si="520"/>
        <v>0</v>
      </c>
      <c r="HK35" s="36"/>
      <c r="HL35" s="37">
        <f t="shared" si="521"/>
        <v>0</v>
      </c>
      <c r="HM35" s="38">
        <f t="shared" si="108"/>
        <v>0</v>
      </c>
      <c r="HN35" s="37">
        <f t="shared" si="108"/>
        <v>0</v>
      </c>
      <c r="HO35" s="36"/>
      <c r="HP35" s="37">
        <f t="shared" si="522"/>
        <v>0</v>
      </c>
      <c r="HQ35" s="36"/>
      <c r="HR35" s="37">
        <f t="shared" si="523"/>
        <v>0</v>
      </c>
      <c r="HS35" s="36"/>
      <c r="HT35" s="37">
        <f t="shared" si="524"/>
        <v>0</v>
      </c>
      <c r="HU35" s="38">
        <f t="shared" si="112"/>
        <v>0</v>
      </c>
      <c r="HV35" s="37">
        <f t="shared" si="112"/>
        <v>0</v>
      </c>
      <c r="HW35" s="36">
        <v>0</v>
      </c>
      <c r="HX35" s="37">
        <f t="shared" si="525"/>
        <v>0</v>
      </c>
      <c r="HY35" s="36">
        <v>0</v>
      </c>
      <c r="HZ35" s="37">
        <f t="shared" si="526"/>
        <v>0</v>
      </c>
      <c r="IA35" s="36">
        <v>0</v>
      </c>
      <c r="IB35" s="37">
        <f t="shared" si="527"/>
        <v>0</v>
      </c>
      <c r="IC35" s="38">
        <f t="shared" si="116"/>
        <v>0</v>
      </c>
      <c r="ID35" s="37">
        <f t="shared" si="116"/>
        <v>0</v>
      </c>
      <c r="IE35" s="36">
        <v>0</v>
      </c>
      <c r="IF35" s="37">
        <f t="shared" si="528"/>
        <v>0</v>
      </c>
      <c r="IG35" s="36">
        <v>0</v>
      </c>
      <c r="IH35" s="37">
        <f t="shared" si="529"/>
        <v>0</v>
      </c>
      <c r="II35" s="36">
        <v>0</v>
      </c>
      <c r="IJ35" s="37">
        <f t="shared" si="530"/>
        <v>0</v>
      </c>
      <c r="IK35" s="38">
        <f t="shared" si="120"/>
        <v>0</v>
      </c>
      <c r="IL35" s="37">
        <f t="shared" si="120"/>
        <v>0</v>
      </c>
      <c r="IM35" s="36"/>
      <c r="IN35" s="37">
        <f t="shared" si="531"/>
        <v>0</v>
      </c>
      <c r="IO35" s="36"/>
      <c r="IP35" s="37">
        <f t="shared" si="532"/>
        <v>0</v>
      </c>
      <c r="IQ35" s="36"/>
      <c r="IR35" s="37">
        <f t="shared" si="533"/>
        <v>0</v>
      </c>
      <c r="IS35" s="38">
        <f t="shared" si="124"/>
        <v>0</v>
      </c>
      <c r="IT35" s="37">
        <f t="shared" si="124"/>
        <v>0</v>
      </c>
      <c r="IU35" s="36">
        <v>0.8</v>
      </c>
      <c r="IV35" s="37">
        <f t="shared" si="534"/>
        <v>0.14399999999999999</v>
      </c>
      <c r="IW35" s="36"/>
      <c r="IX35" s="37">
        <f t="shared" si="535"/>
        <v>0</v>
      </c>
      <c r="IY35" s="36"/>
      <c r="IZ35" s="37">
        <f t="shared" si="536"/>
        <v>0</v>
      </c>
      <c r="JA35" s="38">
        <f t="shared" si="128"/>
        <v>0.8</v>
      </c>
      <c r="JB35" s="37">
        <f t="shared" si="128"/>
        <v>0.14399999999999999</v>
      </c>
      <c r="JC35" s="36"/>
      <c r="JD35" s="37">
        <f t="shared" si="537"/>
        <v>0</v>
      </c>
      <c r="JE35" s="36"/>
      <c r="JF35" s="37">
        <f t="shared" si="538"/>
        <v>0</v>
      </c>
      <c r="JG35" s="36"/>
      <c r="JH35" s="37">
        <f t="shared" si="539"/>
        <v>0</v>
      </c>
      <c r="JI35" s="38">
        <f t="shared" si="132"/>
        <v>0</v>
      </c>
      <c r="JJ35" s="37">
        <f t="shared" si="132"/>
        <v>0</v>
      </c>
      <c r="JK35" s="38">
        <f t="shared" si="133"/>
        <v>0.8</v>
      </c>
      <c r="JL35" s="37">
        <f t="shared" si="133"/>
        <v>0.14399999999999999</v>
      </c>
      <c r="JM35" s="38">
        <f t="shared" si="133"/>
        <v>0</v>
      </c>
      <c r="JN35" s="37">
        <f t="shared" si="133"/>
        <v>0</v>
      </c>
      <c r="JO35" s="38">
        <f t="shared" si="133"/>
        <v>0</v>
      </c>
      <c r="JP35" s="37">
        <f t="shared" si="133"/>
        <v>0</v>
      </c>
      <c r="JQ35" s="38">
        <f t="shared" si="133"/>
        <v>0.8</v>
      </c>
      <c r="JR35" s="37">
        <f t="shared" si="133"/>
        <v>0.14399999999999999</v>
      </c>
      <c r="JS35" s="39"/>
    </row>
    <row r="36" spans="1:279" ht="16.5" x14ac:dyDescent="0.25">
      <c r="A36" s="22">
        <v>10</v>
      </c>
      <c r="B36" s="34" t="s">
        <v>112</v>
      </c>
      <c r="C36" s="34" t="s">
        <v>108</v>
      </c>
      <c r="D36" s="59"/>
      <c r="E36" s="35">
        <v>0.18</v>
      </c>
      <c r="F36" s="35" t="s">
        <v>93</v>
      </c>
      <c r="G36" s="38">
        <v>2</v>
      </c>
      <c r="H36" s="37">
        <f t="shared" si="540"/>
        <v>0.36</v>
      </c>
      <c r="I36" s="38">
        <v>0.6</v>
      </c>
      <c r="J36" s="37">
        <f t="shared" si="540"/>
        <v>0.108</v>
      </c>
      <c r="K36" s="36"/>
      <c r="L36" s="37">
        <f t="shared" si="443"/>
        <v>0</v>
      </c>
      <c r="M36" s="38">
        <f t="shared" si="4"/>
        <v>2.6</v>
      </c>
      <c r="N36" s="37">
        <f t="shared" si="4"/>
        <v>0.46799999999999997</v>
      </c>
      <c r="O36" s="38">
        <v>0</v>
      </c>
      <c r="P36" s="37">
        <f t="shared" si="444"/>
        <v>0</v>
      </c>
      <c r="Q36" s="38">
        <v>0</v>
      </c>
      <c r="R36" s="37">
        <f t="shared" si="445"/>
        <v>0</v>
      </c>
      <c r="S36" s="36">
        <v>0</v>
      </c>
      <c r="T36" s="37">
        <f t="shared" si="446"/>
        <v>0</v>
      </c>
      <c r="U36" s="38">
        <f t="shared" si="8"/>
        <v>0</v>
      </c>
      <c r="V36" s="37">
        <f t="shared" si="8"/>
        <v>0</v>
      </c>
      <c r="W36" s="38"/>
      <c r="X36" s="37">
        <f t="shared" si="447"/>
        <v>0</v>
      </c>
      <c r="Y36" s="38"/>
      <c r="Z36" s="37">
        <f t="shared" si="448"/>
        <v>0</v>
      </c>
      <c r="AA36" s="36"/>
      <c r="AB36" s="37">
        <f t="shared" si="449"/>
        <v>0</v>
      </c>
      <c r="AC36" s="38">
        <f t="shared" si="12"/>
        <v>0</v>
      </c>
      <c r="AD36" s="37">
        <f t="shared" si="12"/>
        <v>0</v>
      </c>
      <c r="AE36" s="38">
        <v>5</v>
      </c>
      <c r="AF36" s="37">
        <f t="shared" si="450"/>
        <v>0.89999999999999991</v>
      </c>
      <c r="AG36" s="38">
        <v>0</v>
      </c>
      <c r="AH36" s="37">
        <f t="shared" si="451"/>
        <v>0</v>
      </c>
      <c r="AI36" s="36">
        <v>0</v>
      </c>
      <c r="AJ36" s="37">
        <f t="shared" si="452"/>
        <v>0</v>
      </c>
      <c r="AK36" s="38">
        <f t="shared" si="16"/>
        <v>5</v>
      </c>
      <c r="AL36" s="37">
        <f t="shared" si="16"/>
        <v>0.89999999999999991</v>
      </c>
      <c r="AM36" s="38"/>
      <c r="AN36" s="37">
        <f t="shared" si="453"/>
        <v>0</v>
      </c>
      <c r="AO36" s="38"/>
      <c r="AP36" s="37">
        <f t="shared" si="454"/>
        <v>0</v>
      </c>
      <c r="AQ36" s="36"/>
      <c r="AR36" s="37">
        <f t="shared" si="455"/>
        <v>0</v>
      </c>
      <c r="AS36" s="38">
        <f t="shared" si="20"/>
        <v>0</v>
      </c>
      <c r="AT36" s="37">
        <f t="shared" si="20"/>
        <v>0</v>
      </c>
      <c r="AU36" s="38"/>
      <c r="AV36" s="37">
        <f t="shared" si="456"/>
        <v>0</v>
      </c>
      <c r="AW36" s="38"/>
      <c r="AX36" s="37">
        <f t="shared" si="457"/>
        <v>0</v>
      </c>
      <c r="AY36" s="36"/>
      <c r="AZ36" s="37">
        <f t="shared" si="458"/>
        <v>0</v>
      </c>
      <c r="BA36" s="38">
        <f t="shared" si="24"/>
        <v>0</v>
      </c>
      <c r="BB36" s="37">
        <f t="shared" si="24"/>
        <v>0</v>
      </c>
      <c r="BC36" s="38">
        <v>1</v>
      </c>
      <c r="BD36" s="37">
        <f t="shared" si="459"/>
        <v>0.18</v>
      </c>
      <c r="BE36" s="38"/>
      <c r="BF36" s="37">
        <f t="shared" si="460"/>
        <v>0</v>
      </c>
      <c r="BG36" s="36"/>
      <c r="BH36" s="37">
        <f t="shared" si="461"/>
        <v>0</v>
      </c>
      <c r="BI36" s="38">
        <f t="shared" si="28"/>
        <v>1</v>
      </c>
      <c r="BJ36" s="37">
        <f t="shared" si="28"/>
        <v>0.18</v>
      </c>
      <c r="BK36" s="38">
        <v>1</v>
      </c>
      <c r="BL36" s="37">
        <f t="shared" si="462"/>
        <v>0.18</v>
      </c>
      <c r="BM36" s="38">
        <v>0.4</v>
      </c>
      <c r="BN36" s="37">
        <f t="shared" si="463"/>
        <v>7.1999999999999995E-2</v>
      </c>
      <c r="BO36" s="36">
        <v>0.4</v>
      </c>
      <c r="BP36" s="37">
        <f t="shared" si="464"/>
        <v>7.1999999999999995E-2</v>
      </c>
      <c r="BQ36" s="38">
        <f t="shared" si="32"/>
        <v>1.8</v>
      </c>
      <c r="BR36" s="37">
        <f t="shared" si="32"/>
        <v>0.32399999999999995</v>
      </c>
      <c r="BS36" s="38"/>
      <c r="BT36" s="37">
        <f t="shared" si="465"/>
        <v>0</v>
      </c>
      <c r="BU36" s="38"/>
      <c r="BV36" s="37">
        <f t="shared" si="466"/>
        <v>0</v>
      </c>
      <c r="BW36" s="36"/>
      <c r="BX36" s="37">
        <f t="shared" si="467"/>
        <v>0</v>
      </c>
      <c r="BY36" s="38">
        <f t="shared" si="36"/>
        <v>0</v>
      </c>
      <c r="BZ36" s="37">
        <f t="shared" si="36"/>
        <v>0</v>
      </c>
      <c r="CA36" s="38">
        <v>0</v>
      </c>
      <c r="CB36" s="37">
        <f t="shared" si="468"/>
        <v>0</v>
      </c>
      <c r="CC36" s="38">
        <v>0</v>
      </c>
      <c r="CD36" s="37">
        <f t="shared" si="469"/>
        <v>0</v>
      </c>
      <c r="CE36" s="36">
        <v>0</v>
      </c>
      <c r="CF36" s="37">
        <f t="shared" si="470"/>
        <v>0</v>
      </c>
      <c r="CG36" s="38">
        <f t="shared" si="40"/>
        <v>0</v>
      </c>
      <c r="CH36" s="37">
        <f t="shared" si="40"/>
        <v>0</v>
      </c>
      <c r="CI36" s="38"/>
      <c r="CJ36" s="37">
        <f t="shared" si="471"/>
        <v>0</v>
      </c>
      <c r="CK36" s="38"/>
      <c r="CL36" s="37">
        <f t="shared" si="472"/>
        <v>0</v>
      </c>
      <c r="CM36" s="36"/>
      <c r="CN36" s="37">
        <f t="shared" si="473"/>
        <v>0</v>
      </c>
      <c r="CO36" s="38">
        <f t="shared" si="44"/>
        <v>0</v>
      </c>
      <c r="CP36" s="37">
        <f t="shared" si="44"/>
        <v>0</v>
      </c>
      <c r="CQ36" s="38">
        <v>2</v>
      </c>
      <c r="CR36" s="37">
        <f t="shared" si="474"/>
        <v>0.36</v>
      </c>
      <c r="CS36" s="38">
        <v>0</v>
      </c>
      <c r="CT36" s="37">
        <f t="shared" si="475"/>
        <v>0</v>
      </c>
      <c r="CU36" s="36">
        <v>0</v>
      </c>
      <c r="CV36" s="37">
        <f t="shared" si="476"/>
        <v>0</v>
      </c>
      <c r="CW36" s="38">
        <f t="shared" si="48"/>
        <v>2</v>
      </c>
      <c r="CX36" s="37">
        <f t="shared" si="48"/>
        <v>0.36</v>
      </c>
      <c r="CY36" s="38">
        <v>0</v>
      </c>
      <c r="CZ36" s="37">
        <f t="shared" si="477"/>
        <v>0</v>
      </c>
      <c r="DA36" s="38">
        <v>0</v>
      </c>
      <c r="DB36" s="37">
        <f t="shared" si="478"/>
        <v>0</v>
      </c>
      <c r="DC36" s="36">
        <v>0</v>
      </c>
      <c r="DD36" s="37">
        <f t="shared" si="479"/>
        <v>0</v>
      </c>
      <c r="DE36" s="38">
        <f t="shared" si="52"/>
        <v>0</v>
      </c>
      <c r="DF36" s="37">
        <f t="shared" si="52"/>
        <v>0</v>
      </c>
      <c r="DG36" s="38">
        <v>0</v>
      </c>
      <c r="DH36" s="37">
        <f t="shared" si="480"/>
        <v>0</v>
      </c>
      <c r="DI36" s="38">
        <v>0</v>
      </c>
      <c r="DJ36" s="37">
        <f t="shared" si="481"/>
        <v>0</v>
      </c>
      <c r="DK36" s="36">
        <v>0</v>
      </c>
      <c r="DL36" s="37">
        <f t="shared" si="482"/>
        <v>0</v>
      </c>
      <c r="DM36" s="38">
        <f t="shared" si="56"/>
        <v>0</v>
      </c>
      <c r="DN36" s="37">
        <f t="shared" si="56"/>
        <v>0</v>
      </c>
      <c r="DO36" s="38"/>
      <c r="DP36" s="37">
        <f t="shared" si="483"/>
        <v>0</v>
      </c>
      <c r="DQ36" s="38"/>
      <c r="DR36" s="37">
        <f t="shared" si="484"/>
        <v>0</v>
      </c>
      <c r="DS36" s="36"/>
      <c r="DT36" s="37">
        <f t="shared" si="485"/>
        <v>0</v>
      </c>
      <c r="DU36" s="38">
        <f t="shared" si="60"/>
        <v>0</v>
      </c>
      <c r="DV36" s="37">
        <f t="shared" si="60"/>
        <v>0</v>
      </c>
      <c r="DW36" s="38"/>
      <c r="DX36" s="37">
        <f t="shared" si="486"/>
        <v>0</v>
      </c>
      <c r="DY36" s="38"/>
      <c r="DZ36" s="37">
        <f t="shared" si="487"/>
        <v>0</v>
      </c>
      <c r="EA36" s="36"/>
      <c r="EB36" s="37">
        <f t="shared" si="488"/>
        <v>0</v>
      </c>
      <c r="EC36" s="38">
        <f t="shared" si="64"/>
        <v>0</v>
      </c>
      <c r="ED36" s="37">
        <f t="shared" si="64"/>
        <v>0</v>
      </c>
      <c r="EE36" s="38"/>
      <c r="EF36" s="37">
        <f t="shared" si="489"/>
        <v>0</v>
      </c>
      <c r="EG36" s="38"/>
      <c r="EH36" s="37">
        <f t="shared" si="490"/>
        <v>0</v>
      </c>
      <c r="EI36" s="36"/>
      <c r="EJ36" s="37">
        <f t="shared" si="491"/>
        <v>0</v>
      </c>
      <c r="EK36" s="38">
        <f t="shared" si="68"/>
        <v>0</v>
      </c>
      <c r="EL36" s="37">
        <f t="shared" si="68"/>
        <v>0</v>
      </c>
      <c r="EM36" s="38"/>
      <c r="EN36" s="37">
        <f t="shared" si="492"/>
        <v>0</v>
      </c>
      <c r="EO36" s="38"/>
      <c r="EP36" s="37">
        <f t="shared" si="493"/>
        <v>0</v>
      </c>
      <c r="EQ36" s="36"/>
      <c r="ER36" s="37">
        <f t="shared" si="494"/>
        <v>0</v>
      </c>
      <c r="ES36" s="38">
        <f t="shared" si="72"/>
        <v>0</v>
      </c>
      <c r="ET36" s="37">
        <f t="shared" si="72"/>
        <v>0</v>
      </c>
      <c r="EU36" s="38">
        <v>8</v>
      </c>
      <c r="EV36" s="37">
        <f t="shared" si="495"/>
        <v>1.44</v>
      </c>
      <c r="EW36" s="38">
        <v>0</v>
      </c>
      <c r="EX36" s="37">
        <f t="shared" si="496"/>
        <v>0</v>
      </c>
      <c r="EY36" s="36">
        <v>2</v>
      </c>
      <c r="EZ36" s="37">
        <f t="shared" si="497"/>
        <v>0.36</v>
      </c>
      <c r="FA36" s="38">
        <f t="shared" si="76"/>
        <v>10</v>
      </c>
      <c r="FB36" s="37">
        <f t="shared" si="76"/>
        <v>1.7999999999999998</v>
      </c>
      <c r="FC36" s="38">
        <v>5</v>
      </c>
      <c r="FD36" s="37">
        <f t="shared" si="498"/>
        <v>0.89999999999999991</v>
      </c>
      <c r="FE36" s="38"/>
      <c r="FF36" s="37">
        <f t="shared" si="499"/>
        <v>0</v>
      </c>
      <c r="FG36" s="36"/>
      <c r="FH36" s="37">
        <f t="shared" si="500"/>
        <v>0</v>
      </c>
      <c r="FI36" s="38">
        <f t="shared" si="80"/>
        <v>5</v>
      </c>
      <c r="FJ36" s="37">
        <f t="shared" si="80"/>
        <v>0.89999999999999991</v>
      </c>
      <c r="FK36" s="38">
        <v>5</v>
      </c>
      <c r="FL36" s="37">
        <f t="shared" si="501"/>
        <v>0.89999999999999991</v>
      </c>
      <c r="FM36" s="38">
        <v>3</v>
      </c>
      <c r="FN36" s="37">
        <f t="shared" si="502"/>
        <v>0.54</v>
      </c>
      <c r="FO36" s="36">
        <v>3</v>
      </c>
      <c r="FP36" s="37">
        <f t="shared" si="503"/>
        <v>0.54</v>
      </c>
      <c r="FQ36" s="38">
        <f t="shared" si="84"/>
        <v>11</v>
      </c>
      <c r="FR36" s="37">
        <f t="shared" si="84"/>
        <v>1.98</v>
      </c>
      <c r="FS36" s="38">
        <v>2.4</v>
      </c>
      <c r="FT36" s="37">
        <f t="shared" si="504"/>
        <v>0.432</v>
      </c>
      <c r="FU36" s="38">
        <v>0.8</v>
      </c>
      <c r="FV36" s="37">
        <f t="shared" si="505"/>
        <v>0.14399999999999999</v>
      </c>
      <c r="FW36" s="36">
        <v>0.8</v>
      </c>
      <c r="FX36" s="37">
        <f t="shared" si="506"/>
        <v>0.14399999999999999</v>
      </c>
      <c r="FY36" s="38">
        <f t="shared" si="88"/>
        <v>4</v>
      </c>
      <c r="FZ36" s="37">
        <f t="shared" si="88"/>
        <v>0.72</v>
      </c>
      <c r="GA36" s="38">
        <v>1</v>
      </c>
      <c r="GB36" s="37">
        <f t="shared" si="507"/>
        <v>0.18</v>
      </c>
      <c r="GC36" s="38">
        <v>0</v>
      </c>
      <c r="GD36" s="37">
        <f t="shared" si="508"/>
        <v>0</v>
      </c>
      <c r="GE36" s="36">
        <v>0</v>
      </c>
      <c r="GF36" s="37">
        <f t="shared" si="509"/>
        <v>0</v>
      </c>
      <c r="GG36" s="38">
        <f t="shared" si="92"/>
        <v>1</v>
      </c>
      <c r="GH36" s="37">
        <f t="shared" si="92"/>
        <v>0.18</v>
      </c>
      <c r="GI36" s="38"/>
      <c r="GJ36" s="37">
        <f t="shared" si="510"/>
        <v>0</v>
      </c>
      <c r="GK36" s="38"/>
      <c r="GL36" s="37">
        <f t="shared" si="511"/>
        <v>0</v>
      </c>
      <c r="GM36" s="36"/>
      <c r="GN36" s="37">
        <f t="shared" si="512"/>
        <v>0</v>
      </c>
      <c r="GO36" s="38">
        <f t="shared" si="96"/>
        <v>0</v>
      </c>
      <c r="GP36" s="37">
        <f t="shared" si="96"/>
        <v>0</v>
      </c>
      <c r="GQ36" s="38"/>
      <c r="GR36" s="37">
        <f t="shared" si="513"/>
        <v>0</v>
      </c>
      <c r="GS36" s="38"/>
      <c r="GT36" s="37">
        <f t="shared" si="514"/>
        <v>0</v>
      </c>
      <c r="GU36" s="36"/>
      <c r="GV36" s="37">
        <f t="shared" si="515"/>
        <v>0</v>
      </c>
      <c r="GW36" s="38">
        <f t="shared" si="100"/>
        <v>0</v>
      </c>
      <c r="GX36" s="37">
        <f t="shared" si="100"/>
        <v>0</v>
      </c>
      <c r="GY36" s="38"/>
      <c r="GZ36" s="37">
        <f t="shared" si="516"/>
        <v>0</v>
      </c>
      <c r="HA36" s="38"/>
      <c r="HB36" s="37">
        <f t="shared" si="517"/>
        <v>0</v>
      </c>
      <c r="HC36" s="36"/>
      <c r="HD36" s="37">
        <f t="shared" si="518"/>
        <v>0</v>
      </c>
      <c r="HE36" s="38">
        <f t="shared" si="104"/>
        <v>0</v>
      </c>
      <c r="HF36" s="37">
        <f t="shared" si="104"/>
        <v>0</v>
      </c>
      <c r="HG36" s="38">
        <v>15</v>
      </c>
      <c r="HH36" s="37">
        <f t="shared" si="519"/>
        <v>2.6999999999999997</v>
      </c>
      <c r="HI36" s="38"/>
      <c r="HJ36" s="37">
        <f t="shared" si="520"/>
        <v>0</v>
      </c>
      <c r="HK36" s="36"/>
      <c r="HL36" s="37">
        <f t="shared" si="521"/>
        <v>0</v>
      </c>
      <c r="HM36" s="38">
        <f t="shared" si="108"/>
        <v>15</v>
      </c>
      <c r="HN36" s="37">
        <f t="shared" si="108"/>
        <v>2.6999999999999997</v>
      </c>
      <c r="HO36" s="38">
        <v>5</v>
      </c>
      <c r="HP36" s="37">
        <f t="shared" si="522"/>
        <v>0.89999999999999991</v>
      </c>
      <c r="HQ36" s="38"/>
      <c r="HR36" s="37">
        <f t="shared" si="523"/>
        <v>0</v>
      </c>
      <c r="HS36" s="36"/>
      <c r="HT36" s="37">
        <f t="shared" si="524"/>
        <v>0</v>
      </c>
      <c r="HU36" s="38">
        <f t="shared" si="112"/>
        <v>5</v>
      </c>
      <c r="HV36" s="37">
        <f t="shared" si="112"/>
        <v>0.89999999999999991</v>
      </c>
      <c r="HW36" s="38">
        <v>4</v>
      </c>
      <c r="HX36" s="37">
        <f t="shared" si="525"/>
        <v>0.72</v>
      </c>
      <c r="HY36" s="38">
        <v>0.5</v>
      </c>
      <c r="HZ36" s="37">
        <f t="shared" si="526"/>
        <v>0.09</v>
      </c>
      <c r="IA36" s="36">
        <v>0.5</v>
      </c>
      <c r="IB36" s="37">
        <f t="shared" si="527"/>
        <v>0.09</v>
      </c>
      <c r="IC36" s="38">
        <f t="shared" si="116"/>
        <v>5</v>
      </c>
      <c r="ID36" s="37">
        <f t="shared" si="116"/>
        <v>0.89999999999999991</v>
      </c>
      <c r="IE36" s="38">
        <v>3</v>
      </c>
      <c r="IF36" s="37">
        <f t="shared" si="528"/>
        <v>0.54</v>
      </c>
      <c r="IG36" s="38">
        <v>0</v>
      </c>
      <c r="IH36" s="37">
        <f t="shared" si="529"/>
        <v>0</v>
      </c>
      <c r="II36" s="36">
        <v>1</v>
      </c>
      <c r="IJ36" s="37">
        <f t="shared" si="530"/>
        <v>0.18</v>
      </c>
      <c r="IK36" s="38">
        <f t="shared" si="120"/>
        <v>4</v>
      </c>
      <c r="IL36" s="37">
        <f t="shared" si="120"/>
        <v>0.72</v>
      </c>
      <c r="IM36" s="38">
        <v>3.5</v>
      </c>
      <c r="IN36" s="37">
        <f t="shared" si="531"/>
        <v>0.63</v>
      </c>
      <c r="IO36" s="38">
        <v>1</v>
      </c>
      <c r="IP36" s="37">
        <f t="shared" si="532"/>
        <v>0.18</v>
      </c>
      <c r="IQ36" s="36">
        <v>0.5</v>
      </c>
      <c r="IR36" s="37">
        <f t="shared" si="533"/>
        <v>0.09</v>
      </c>
      <c r="IS36" s="38">
        <f t="shared" si="124"/>
        <v>5</v>
      </c>
      <c r="IT36" s="37">
        <f t="shared" si="124"/>
        <v>0.9</v>
      </c>
      <c r="IU36" s="38">
        <v>1.5</v>
      </c>
      <c r="IV36" s="37">
        <f t="shared" si="534"/>
        <v>0.27</v>
      </c>
      <c r="IW36" s="38">
        <v>0.25</v>
      </c>
      <c r="IX36" s="37">
        <f t="shared" si="535"/>
        <v>4.4999999999999998E-2</v>
      </c>
      <c r="IY36" s="36">
        <v>0.25</v>
      </c>
      <c r="IZ36" s="37">
        <f t="shared" si="536"/>
        <v>4.4999999999999998E-2</v>
      </c>
      <c r="JA36" s="38">
        <f t="shared" si="128"/>
        <v>2</v>
      </c>
      <c r="JB36" s="37">
        <f t="shared" si="128"/>
        <v>0.36</v>
      </c>
      <c r="JC36" s="38"/>
      <c r="JD36" s="37">
        <f t="shared" si="537"/>
        <v>0</v>
      </c>
      <c r="JE36" s="38"/>
      <c r="JF36" s="37">
        <f t="shared" si="538"/>
        <v>0</v>
      </c>
      <c r="JG36" s="36"/>
      <c r="JH36" s="37">
        <f t="shared" si="539"/>
        <v>0</v>
      </c>
      <c r="JI36" s="38">
        <f t="shared" si="132"/>
        <v>0</v>
      </c>
      <c r="JJ36" s="37">
        <f t="shared" si="132"/>
        <v>0</v>
      </c>
      <c r="JK36" s="38">
        <f t="shared" si="133"/>
        <v>64.400000000000006</v>
      </c>
      <c r="JL36" s="37">
        <f t="shared" si="133"/>
        <v>11.591999999999999</v>
      </c>
      <c r="JM36" s="38">
        <f t="shared" si="133"/>
        <v>6.55</v>
      </c>
      <c r="JN36" s="37">
        <f t="shared" si="133"/>
        <v>1.179</v>
      </c>
      <c r="JO36" s="38">
        <f t="shared" si="133"/>
        <v>8.4500000000000011</v>
      </c>
      <c r="JP36" s="37">
        <f t="shared" si="133"/>
        <v>1.5209999999999999</v>
      </c>
      <c r="JQ36" s="38">
        <f t="shared" si="133"/>
        <v>79.399999999999991</v>
      </c>
      <c r="JR36" s="37">
        <f t="shared" si="133"/>
        <v>14.291999999999998</v>
      </c>
      <c r="JS36" s="39"/>
    </row>
    <row r="37" spans="1:279" s="33" customFormat="1" ht="60.75" customHeight="1" x14ac:dyDescent="0.25">
      <c r="A37" s="28" t="s">
        <v>113</v>
      </c>
      <c r="B37" s="46" t="s">
        <v>114</v>
      </c>
      <c r="C37" s="46"/>
      <c r="D37" s="46"/>
      <c r="E37" s="31"/>
      <c r="F37" s="3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>
        <f t="shared" si="133"/>
        <v>0</v>
      </c>
      <c r="JL37" s="32">
        <f t="shared" si="133"/>
        <v>0</v>
      </c>
      <c r="JM37" s="32">
        <f t="shared" si="133"/>
        <v>0</v>
      </c>
      <c r="JN37" s="32">
        <f t="shared" si="133"/>
        <v>0</v>
      </c>
      <c r="JO37" s="32">
        <f t="shared" si="133"/>
        <v>0</v>
      </c>
      <c r="JP37" s="32">
        <f t="shared" si="133"/>
        <v>0</v>
      </c>
      <c r="JQ37" s="32">
        <f t="shared" si="133"/>
        <v>0</v>
      </c>
      <c r="JR37" s="32">
        <f t="shared" si="133"/>
        <v>0</v>
      </c>
      <c r="JS37" s="32"/>
    </row>
    <row r="38" spans="1:279" s="33" customFormat="1" ht="60.75" customHeight="1" x14ac:dyDescent="0.25">
      <c r="A38" s="28" t="s">
        <v>69</v>
      </c>
      <c r="B38" s="61" t="s">
        <v>115</v>
      </c>
      <c r="C38" s="30"/>
      <c r="D38" s="30"/>
      <c r="E38" s="31"/>
      <c r="F38" s="30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>
        <f t="shared" si="133"/>
        <v>0</v>
      </c>
      <c r="JL38" s="32">
        <f t="shared" si="133"/>
        <v>0</v>
      </c>
      <c r="JM38" s="32">
        <f t="shared" si="133"/>
        <v>0</v>
      </c>
      <c r="JN38" s="32">
        <f t="shared" si="133"/>
        <v>0</v>
      </c>
      <c r="JO38" s="32">
        <f t="shared" si="133"/>
        <v>0</v>
      </c>
      <c r="JP38" s="32">
        <f t="shared" si="133"/>
        <v>0</v>
      </c>
      <c r="JQ38" s="32">
        <f t="shared" si="133"/>
        <v>0</v>
      </c>
      <c r="JR38" s="32">
        <f t="shared" si="133"/>
        <v>0</v>
      </c>
      <c r="JS38" s="32"/>
    </row>
    <row r="39" spans="1:279" ht="25.5" customHeight="1" x14ac:dyDescent="0.25">
      <c r="A39" s="22">
        <v>11</v>
      </c>
      <c r="B39" s="34" t="s">
        <v>116</v>
      </c>
      <c r="C39" s="34" t="s">
        <v>117</v>
      </c>
      <c r="D39" s="59" t="s">
        <v>118</v>
      </c>
      <c r="E39" s="35">
        <v>0.3</v>
      </c>
      <c r="F39" s="49"/>
      <c r="G39" s="36"/>
      <c r="H39" s="37">
        <f t="shared" si="540"/>
        <v>0</v>
      </c>
      <c r="I39" s="36"/>
      <c r="J39" s="37">
        <f t="shared" si="540"/>
        <v>0</v>
      </c>
      <c r="K39" s="36"/>
      <c r="L39" s="37">
        <f t="shared" ref="L39:L43" si="541">K39*$E39</f>
        <v>0</v>
      </c>
      <c r="M39" s="38">
        <f t="shared" si="4"/>
        <v>0</v>
      </c>
      <c r="N39" s="37">
        <f t="shared" si="4"/>
        <v>0</v>
      </c>
      <c r="O39" s="36"/>
      <c r="P39" s="37">
        <f t="shared" ref="P39:P43" si="542">O39*$E39</f>
        <v>0</v>
      </c>
      <c r="Q39" s="36"/>
      <c r="R39" s="37">
        <f t="shared" ref="R39:R43" si="543">Q39*$E39</f>
        <v>0</v>
      </c>
      <c r="S39" s="36"/>
      <c r="T39" s="37">
        <f t="shared" ref="T39:T43" si="544">S39*$E39</f>
        <v>0</v>
      </c>
      <c r="U39" s="38">
        <f t="shared" si="8"/>
        <v>0</v>
      </c>
      <c r="V39" s="37">
        <f t="shared" si="8"/>
        <v>0</v>
      </c>
      <c r="W39" s="36"/>
      <c r="X39" s="37">
        <f t="shared" ref="X39:X43" si="545">W39*$E39</f>
        <v>0</v>
      </c>
      <c r="Y39" s="36"/>
      <c r="Z39" s="37">
        <f t="shared" ref="Z39:Z43" si="546">Y39*$E39</f>
        <v>0</v>
      </c>
      <c r="AA39" s="36"/>
      <c r="AB39" s="37">
        <f t="shared" ref="AB39:AB43" si="547">AA39*$E39</f>
        <v>0</v>
      </c>
      <c r="AC39" s="38">
        <f t="shared" si="12"/>
        <v>0</v>
      </c>
      <c r="AD39" s="37">
        <f t="shared" si="12"/>
        <v>0</v>
      </c>
      <c r="AE39" s="36"/>
      <c r="AF39" s="37">
        <f t="shared" ref="AF39:AF43" si="548">AE39*$E39</f>
        <v>0</v>
      </c>
      <c r="AG39" s="36"/>
      <c r="AH39" s="37">
        <f t="shared" ref="AH39:AH43" si="549">AG39*$E39</f>
        <v>0</v>
      </c>
      <c r="AI39" s="36"/>
      <c r="AJ39" s="37">
        <f t="shared" ref="AJ39:AJ43" si="550">AI39*$E39</f>
        <v>0</v>
      </c>
      <c r="AK39" s="38">
        <f t="shared" si="16"/>
        <v>0</v>
      </c>
      <c r="AL39" s="37">
        <f t="shared" si="16"/>
        <v>0</v>
      </c>
      <c r="AM39" s="36"/>
      <c r="AN39" s="37">
        <f t="shared" ref="AN39:AN43" si="551">AM39*$E39</f>
        <v>0</v>
      </c>
      <c r="AO39" s="36"/>
      <c r="AP39" s="37">
        <f t="shared" ref="AP39:AP43" si="552">AO39*$E39</f>
        <v>0</v>
      </c>
      <c r="AQ39" s="36"/>
      <c r="AR39" s="37">
        <f t="shared" ref="AR39:AR43" si="553">AQ39*$E39</f>
        <v>0</v>
      </c>
      <c r="AS39" s="38">
        <f t="shared" si="20"/>
        <v>0</v>
      </c>
      <c r="AT39" s="37">
        <f t="shared" si="20"/>
        <v>0</v>
      </c>
      <c r="AU39" s="36"/>
      <c r="AV39" s="37">
        <f t="shared" ref="AV39:AV43" si="554">AU39*$E39</f>
        <v>0</v>
      </c>
      <c r="AW39" s="36"/>
      <c r="AX39" s="37">
        <f t="shared" ref="AX39:AX43" si="555">AW39*$E39</f>
        <v>0</v>
      </c>
      <c r="AY39" s="36"/>
      <c r="AZ39" s="37">
        <f t="shared" ref="AZ39:AZ43" si="556">AY39*$E39</f>
        <v>0</v>
      </c>
      <c r="BA39" s="38">
        <f t="shared" si="24"/>
        <v>0</v>
      </c>
      <c r="BB39" s="37">
        <f t="shared" si="24"/>
        <v>0</v>
      </c>
      <c r="BC39" s="36"/>
      <c r="BD39" s="37">
        <f t="shared" ref="BD39:BD43" si="557">BC39*$E39</f>
        <v>0</v>
      </c>
      <c r="BE39" s="36"/>
      <c r="BF39" s="37">
        <f t="shared" ref="BF39:BF43" si="558">BE39*$E39</f>
        <v>0</v>
      </c>
      <c r="BG39" s="36"/>
      <c r="BH39" s="37">
        <f t="shared" ref="BH39:BH43" si="559">BG39*$E39</f>
        <v>0</v>
      </c>
      <c r="BI39" s="38">
        <f t="shared" si="28"/>
        <v>0</v>
      </c>
      <c r="BJ39" s="37">
        <f t="shared" si="28"/>
        <v>0</v>
      </c>
      <c r="BK39" s="36">
        <v>10</v>
      </c>
      <c r="BL39" s="37">
        <f t="shared" ref="BL39:BL43" si="560">BK39*$E39</f>
        <v>3</v>
      </c>
      <c r="BM39" s="36">
        <v>3</v>
      </c>
      <c r="BN39" s="37">
        <f t="shared" ref="BN39:BN43" si="561">BM39*$E39</f>
        <v>0.89999999999999991</v>
      </c>
      <c r="BO39" s="36">
        <v>2</v>
      </c>
      <c r="BP39" s="37">
        <f t="shared" ref="BP39:BP43" si="562">BO39*$E39</f>
        <v>0.6</v>
      </c>
      <c r="BQ39" s="38">
        <f t="shared" si="32"/>
        <v>15</v>
      </c>
      <c r="BR39" s="37">
        <f t="shared" si="32"/>
        <v>4.5</v>
      </c>
      <c r="BS39" s="36"/>
      <c r="BT39" s="37">
        <f t="shared" ref="BT39:BT43" si="563">BS39*$E39</f>
        <v>0</v>
      </c>
      <c r="BU39" s="36"/>
      <c r="BV39" s="37">
        <f t="shared" ref="BV39:BV43" si="564">BU39*$E39</f>
        <v>0</v>
      </c>
      <c r="BW39" s="36"/>
      <c r="BX39" s="37">
        <f t="shared" ref="BX39:BX43" si="565">BW39*$E39</f>
        <v>0</v>
      </c>
      <c r="BY39" s="38">
        <f t="shared" si="36"/>
        <v>0</v>
      </c>
      <c r="BZ39" s="37">
        <f t="shared" si="36"/>
        <v>0</v>
      </c>
      <c r="CA39" s="36"/>
      <c r="CB39" s="37">
        <f t="shared" ref="CB39:CB43" si="566">CA39*$E39</f>
        <v>0</v>
      </c>
      <c r="CC39" s="36"/>
      <c r="CD39" s="37">
        <f t="shared" ref="CD39:CD43" si="567">CC39*$E39</f>
        <v>0</v>
      </c>
      <c r="CE39" s="36"/>
      <c r="CF39" s="37">
        <f t="shared" ref="CF39:CF43" si="568">CE39*$E39</f>
        <v>0</v>
      </c>
      <c r="CG39" s="38">
        <f t="shared" si="40"/>
        <v>0</v>
      </c>
      <c r="CH39" s="37">
        <f t="shared" si="40"/>
        <v>0</v>
      </c>
      <c r="CI39" s="36">
        <v>2</v>
      </c>
      <c r="CJ39" s="37">
        <f t="shared" ref="CJ39:CJ43" si="569">CI39*$E39</f>
        <v>0.6</v>
      </c>
      <c r="CK39" s="36"/>
      <c r="CL39" s="37">
        <f t="shared" ref="CL39:CL43" si="570">CK39*$E39</f>
        <v>0</v>
      </c>
      <c r="CM39" s="36">
        <v>2</v>
      </c>
      <c r="CN39" s="37">
        <f t="shared" ref="CN39:CN43" si="571">CM39*$E39</f>
        <v>0.6</v>
      </c>
      <c r="CO39" s="38">
        <f t="shared" si="44"/>
        <v>4</v>
      </c>
      <c r="CP39" s="37">
        <f t="shared" si="44"/>
        <v>1.2</v>
      </c>
      <c r="CQ39" s="36"/>
      <c r="CR39" s="37">
        <f t="shared" ref="CR39:CR43" si="572">CQ39*$E39</f>
        <v>0</v>
      </c>
      <c r="CS39" s="36"/>
      <c r="CT39" s="37">
        <f t="shared" ref="CT39:CT43" si="573">CS39*$E39</f>
        <v>0</v>
      </c>
      <c r="CU39" s="36"/>
      <c r="CV39" s="37">
        <f t="shared" ref="CV39:CV43" si="574">CU39*$E39</f>
        <v>0</v>
      </c>
      <c r="CW39" s="38">
        <f t="shared" si="48"/>
        <v>0</v>
      </c>
      <c r="CX39" s="37">
        <f t="shared" si="48"/>
        <v>0</v>
      </c>
      <c r="CY39" s="36"/>
      <c r="CZ39" s="37">
        <f t="shared" ref="CZ39:CZ43" si="575">CY39*$E39</f>
        <v>0</v>
      </c>
      <c r="DA39" s="36"/>
      <c r="DB39" s="37">
        <f t="shared" ref="DB39:DB43" si="576">DA39*$E39</f>
        <v>0</v>
      </c>
      <c r="DC39" s="36"/>
      <c r="DD39" s="37">
        <f t="shared" ref="DD39:DD43" si="577">DC39*$E39</f>
        <v>0</v>
      </c>
      <c r="DE39" s="38">
        <f t="shared" si="52"/>
        <v>0</v>
      </c>
      <c r="DF39" s="37">
        <f t="shared" si="52"/>
        <v>0</v>
      </c>
      <c r="DG39" s="36"/>
      <c r="DH39" s="37">
        <f t="shared" ref="DH39:DH43" si="578">DG39*$E39</f>
        <v>0</v>
      </c>
      <c r="DI39" s="36"/>
      <c r="DJ39" s="37">
        <f t="shared" ref="DJ39:DJ43" si="579">DI39*$E39</f>
        <v>0</v>
      </c>
      <c r="DK39" s="36"/>
      <c r="DL39" s="37">
        <f t="shared" ref="DL39:DL43" si="580">DK39*$E39</f>
        <v>0</v>
      </c>
      <c r="DM39" s="38">
        <f t="shared" si="56"/>
        <v>0</v>
      </c>
      <c r="DN39" s="37">
        <f t="shared" si="56"/>
        <v>0</v>
      </c>
      <c r="DO39" s="36"/>
      <c r="DP39" s="37">
        <f t="shared" ref="DP39:DP43" si="581">DO39*$E39</f>
        <v>0</v>
      </c>
      <c r="DQ39" s="36"/>
      <c r="DR39" s="37">
        <f t="shared" ref="DR39:DR43" si="582">DQ39*$E39</f>
        <v>0</v>
      </c>
      <c r="DS39" s="36"/>
      <c r="DT39" s="37">
        <f t="shared" ref="DT39:DT43" si="583">DS39*$E39</f>
        <v>0</v>
      </c>
      <c r="DU39" s="38">
        <f t="shared" si="60"/>
        <v>0</v>
      </c>
      <c r="DV39" s="37">
        <f t="shared" si="60"/>
        <v>0</v>
      </c>
      <c r="DW39" s="36"/>
      <c r="DX39" s="37">
        <f t="shared" ref="DX39:DX43" si="584">DW39*$E39</f>
        <v>0</v>
      </c>
      <c r="DY39" s="36"/>
      <c r="DZ39" s="37">
        <f t="shared" ref="DZ39:DZ43" si="585">DY39*$E39</f>
        <v>0</v>
      </c>
      <c r="EA39" s="36"/>
      <c r="EB39" s="37">
        <f t="shared" ref="EB39:EB43" si="586">EA39*$E39</f>
        <v>0</v>
      </c>
      <c r="EC39" s="38">
        <f t="shared" si="64"/>
        <v>0</v>
      </c>
      <c r="ED39" s="37">
        <f t="shared" si="64"/>
        <v>0</v>
      </c>
      <c r="EE39" s="36"/>
      <c r="EF39" s="37">
        <f t="shared" ref="EF39:EF43" si="587">EE39*$E39</f>
        <v>0</v>
      </c>
      <c r="EG39" s="36"/>
      <c r="EH39" s="37">
        <f t="shared" ref="EH39:EH43" si="588">EG39*$E39</f>
        <v>0</v>
      </c>
      <c r="EI39" s="36"/>
      <c r="EJ39" s="37">
        <f t="shared" ref="EJ39:EJ43" si="589">EI39*$E39</f>
        <v>0</v>
      </c>
      <c r="EK39" s="38">
        <f t="shared" si="68"/>
        <v>0</v>
      </c>
      <c r="EL39" s="37">
        <f t="shared" si="68"/>
        <v>0</v>
      </c>
      <c r="EM39" s="36"/>
      <c r="EN39" s="37">
        <f t="shared" ref="EN39:EN43" si="590">EM39*$E39</f>
        <v>0</v>
      </c>
      <c r="EO39" s="36"/>
      <c r="EP39" s="37">
        <f t="shared" ref="EP39:EP43" si="591">EO39*$E39</f>
        <v>0</v>
      </c>
      <c r="EQ39" s="36"/>
      <c r="ER39" s="37">
        <f t="shared" ref="ER39:ER43" si="592">EQ39*$E39</f>
        <v>0</v>
      </c>
      <c r="ES39" s="38">
        <f t="shared" si="72"/>
        <v>0</v>
      </c>
      <c r="ET39" s="37">
        <f t="shared" si="72"/>
        <v>0</v>
      </c>
      <c r="EU39" s="36"/>
      <c r="EV39" s="37">
        <f t="shared" ref="EV39:EV43" si="593">EU39*$E39</f>
        <v>0</v>
      </c>
      <c r="EW39" s="36"/>
      <c r="EX39" s="37">
        <f t="shared" ref="EX39:EX43" si="594">EW39*$E39</f>
        <v>0</v>
      </c>
      <c r="EY39" s="36"/>
      <c r="EZ39" s="37">
        <f t="shared" ref="EZ39:EZ43" si="595">EY39*$E39</f>
        <v>0</v>
      </c>
      <c r="FA39" s="38">
        <f t="shared" si="76"/>
        <v>0</v>
      </c>
      <c r="FB39" s="37">
        <f t="shared" si="76"/>
        <v>0</v>
      </c>
      <c r="FC39" s="36"/>
      <c r="FD39" s="37">
        <f t="shared" ref="FD39:FD43" si="596">FC39*$E39</f>
        <v>0</v>
      </c>
      <c r="FE39" s="36"/>
      <c r="FF39" s="37">
        <f t="shared" ref="FF39:FF43" si="597">FE39*$E39</f>
        <v>0</v>
      </c>
      <c r="FG39" s="36"/>
      <c r="FH39" s="37">
        <f t="shared" ref="FH39:FH43" si="598">FG39*$E39</f>
        <v>0</v>
      </c>
      <c r="FI39" s="38">
        <f t="shared" si="80"/>
        <v>0</v>
      </c>
      <c r="FJ39" s="37">
        <f t="shared" si="80"/>
        <v>0</v>
      </c>
      <c r="FK39" s="36"/>
      <c r="FL39" s="37">
        <f t="shared" ref="FL39:FL43" si="599">FK39*$E39</f>
        <v>0</v>
      </c>
      <c r="FM39" s="36"/>
      <c r="FN39" s="37">
        <f t="shared" ref="FN39:FN43" si="600">FM39*$E39</f>
        <v>0</v>
      </c>
      <c r="FO39" s="36"/>
      <c r="FP39" s="37">
        <f t="shared" ref="FP39:FP43" si="601">FO39*$E39</f>
        <v>0</v>
      </c>
      <c r="FQ39" s="38">
        <f t="shared" si="84"/>
        <v>0</v>
      </c>
      <c r="FR39" s="37">
        <f t="shared" si="84"/>
        <v>0</v>
      </c>
      <c r="FS39" s="36"/>
      <c r="FT39" s="37">
        <f t="shared" ref="FT39:FT43" si="602">FS39*$E39</f>
        <v>0</v>
      </c>
      <c r="FU39" s="36"/>
      <c r="FV39" s="37">
        <f t="shared" ref="FV39:FV43" si="603">FU39*$E39</f>
        <v>0</v>
      </c>
      <c r="FW39" s="36"/>
      <c r="FX39" s="37">
        <f t="shared" ref="FX39:FX43" si="604">FW39*$E39</f>
        <v>0</v>
      </c>
      <c r="FY39" s="38">
        <f t="shared" si="88"/>
        <v>0</v>
      </c>
      <c r="FZ39" s="37">
        <f t="shared" si="88"/>
        <v>0</v>
      </c>
      <c r="GA39" s="36"/>
      <c r="GB39" s="37">
        <f t="shared" ref="GB39:GB43" si="605">GA39*$E39</f>
        <v>0</v>
      </c>
      <c r="GC39" s="36"/>
      <c r="GD39" s="37">
        <f t="shared" ref="GD39:GD43" si="606">GC39*$E39</f>
        <v>0</v>
      </c>
      <c r="GE39" s="36"/>
      <c r="GF39" s="37">
        <f t="shared" ref="GF39:GF43" si="607">GE39*$E39</f>
        <v>0</v>
      </c>
      <c r="GG39" s="38">
        <f t="shared" si="92"/>
        <v>0</v>
      </c>
      <c r="GH39" s="37">
        <f t="shared" si="92"/>
        <v>0</v>
      </c>
      <c r="GI39" s="36"/>
      <c r="GJ39" s="37">
        <f t="shared" ref="GJ39:GJ43" si="608">GI39*$E39</f>
        <v>0</v>
      </c>
      <c r="GK39" s="36"/>
      <c r="GL39" s="37">
        <f t="shared" ref="GL39:GL43" si="609">GK39*$E39</f>
        <v>0</v>
      </c>
      <c r="GM39" s="36"/>
      <c r="GN39" s="37">
        <f t="shared" ref="GN39:GN43" si="610">GM39*$E39</f>
        <v>0</v>
      </c>
      <c r="GO39" s="38">
        <f t="shared" si="96"/>
        <v>0</v>
      </c>
      <c r="GP39" s="37">
        <f t="shared" si="96"/>
        <v>0</v>
      </c>
      <c r="GQ39" s="36">
        <v>38</v>
      </c>
      <c r="GR39" s="37">
        <f t="shared" ref="GR39:GR43" si="611">GQ39*$E39</f>
        <v>11.4</v>
      </c>
      <c r="GS39" s="36">
        <v>8</v>
      </c>
      <c r="GT39" s="37">
        <f t="shared" ref="GT39:GT43" si="612">GS39*$E39</f>
        <v>2.4</v>
      </c>
      <c r="GU39" s="36">
        <v>4</v>
      </c>
      <c r="GV39" s="37">
        <f t="shared" ref="GV39:GV43" si="613">GU39*$E39</f>
        <v>1.2</v>
      </c>
      <c r="GW39" s="38">
        <f t="shared" si="100"/>
        <v>50</v>
      </c>
      <c r="GX39" s="37">
        <f t="shared" si="100"/>
        <v>15</v>
      </c>
      <c r="GY39" s="36"/>
      <c r="GZ39" s="37">
        <f t="shared" ref="GZ39:GZ43" si="614">GY39*$E39</f>
        <v>0</v>
      </c>
      <c r="HA39" s="36"/>
      <c r="HB39" s="37">
        <f t="shared" ref="HB39:HB43" si="615">HA39*$E39</f>
        <v>0</v>
      </c>
      <c r="HC39" s="36"/>
      <c r="HD39" s="37">
        <f t="shared" ref="HD39:HD43" si="616">HC39*$E39</f>
        <v>0</v>
      </c>
      <c r="HE39" s="38">
        <f t="shared" si="104"/>
        <v>0</v>
      </c>
      <c r="HF39" s="37">
        <f t="shared" si="104"/>
        <v>0</v>
      </c>
      <c r="HG39" s="36"/>
      <c r="HH39" s="37">
        <f t="shared" ref="HH39:HH43" si="617">HG39*$E39</f>
        <v>0</v>
      </c>
      <c r="HI39" s="36"/>
      <c r="HJ39" s="37">
        <f t="shared" ref="HJ39:HJ43" si="618">HI39*$E39</f>
        <v>0</v>
      </c>
      <c r="HK39" s="36"/>
      <c r="HL39" s="37">
        <f t="shared" ref="HL39:HL43" si="619">HK39*$E39</f>
        <v>0</v>
      </c>
      <c r="HM39" s="38">
        <f t="shared" si="108"/>
        <v>0</v>
      </c>
      <c r="HN39" s="37">
        <f t="shared" si="108"/>
        <v>0</v>
      </c>
      <c r="HO39" s="36"/>
      <c r="HP39" s="37">
        <f t="shared" ref="HP39:HP43" si="620">HO39*$E39</f>
        <v>0</v>
      </c>
      <c r="HQ39" s="36"/>
      <c r="HR39" s="37">
        <f t="shared" ref="HR39:HR43" si="621">HQ39*$E39</f>
        <v>0</v>
      </c>
      <c r="HS39" s="36"/>
      <c r="HT39" s="37">
        <f t="shared" ref="HT39:HT43" si="622">HS39*$E39</f>
        <v>0</v>
      </c>
      <c r="HU39" s="38">
        <f t="shared" si="112"/>
        <v>0</v>
      </c>
      <c r="HV39" s="37">
        <f t="shared" si="112"/>
        <v>0</v>
      </c>
      <c r="HW39" s="36"/>
      <c r="HX39" s="37">
        <f t="shared" ref="HX39:HX43" si="623">HW39*$E39</f>
        <v>0</v>
      </c>
      <c r="HY39" s="36"/>
      <c r="HZ39" s="37">
        <f t="shared" ref="HZ39:HZ43" si="624">HY39*$E39</f>
        <v>0</v>
      </c>
      <c r="IA39" s="36"/>
      <c r="IB39" s="37">
        <f t="shared" ref="IB39:IB43" si="625">IA39*$E39</f>
        <v>0</v>
      </c>
      <c r="IC39" s="38">
        <f t="shared" si="116"/>
        <v>0</v>
      </c>
      <c r="ID39" s="37">
        <f t="shared" si="116"/>
        <v>0</v>
      </c>
      <c r="IE39" s="36"/>
      <c r="IF39" s="37">
        <f t="shared" ref="IF39:IF43" si="626">IE39*$E39</f>
        <v>0</v>
      </c>
      <c r="IG39" s="36"/>
      <c r="IH39" s="37">
        <f t="shared" ref="IH39:IH43" si="627">IG39*$E39</f>
        <v>0</v>
      </c>
      <c r="II39" s="36"/>
      <c r="IJ39" s="37">
        <f t="shared" ref="IJ39:IJ43" si="628">II39*$E39</f>
        <v>0</v>
      </c>
      <c r="IK39" s="38">
        <f t="shared" si="120"/>
        <v>0</v>
      </c>
      <c r="IL39" s="37">
        <f t="shared" si="120"/>
        <v>0</v>
      </c>
      <c r="IM39" s="36"/>
      <c r="IN39" s="37">
        <f t="shared" ref="IN39:IN43" si="629">IM39*$E39</f>
        <v>0</v>
      </c>
      <c r="IO39" s="36"/>
      <c r="IP39" s="37">
        <f t="shared" ref="IP39:IP43" si="630">IO39*$E39</f>
        <v>0</v>
      </c>
      <c r="IQ39" s="36"/>
      <c r="IR39" s="37">
        <f t="shared" ref="IR39:IR43" si="631">IQ39*$E39</f>
        <v>0</v>
      </c>
      <c r="IS39" s="38">
        <f t="shared" si="124"/>
        <v>0</v>
      </c>
      <c r="IT39" s="37">
        <f t="shared" si="124"/>
        <v>0</v>
      </c>
      <c r="IU39" s="36"/>
      <c r="IV39" s="37">
        <f t="shared" ref="IV39:IV43" si="632">IU39*$E39</f>
        <v>0</v>
      </c>
      <c r="IW39" s="36"/>
      <c r="IX39" s="37">
        <f t="shared" ref="IX39:IX43" si="633">IW39*$E39</f>
        <v>0</v>
      </c>
      <c r="IY39" s="36"/>
      <c r="IZ39" s="37">
        <f t="shared" ref="IZ39:IZ43" si="634">IY39*$E39</f>
        <v>0</v>
      </c>
      <c r="JA39" s="38">
        <f t="shared" si="128"/>
        <v>0</v>
      </c>
      <c r="JB39" s="37">
        <f t="shared" si="128"/>
        <v>0</v>
      </c>
      <c r="JC39" s="36"/>
      <c r="JD39" s="37">
        <f t="shared" ref="JD39:JD43" si="635">JC39*$E39</f>
        <v>0</v>
      </c>
      <c r="JE39" s="36"/>
      <c r="JF39" s="37">
        <f t="shared" ref="JF39:JF43" si="636">JE39*$E39</f>
        <v>0</v>
      </c>
      <c r="JG39" s="36"/>
      <c r="JH39" s="37">
        <f t="shared" ref="JH39:JH43" si="637">JG39*$E39</f>
        <v>0</v>
      </c>
      <c r="JI39" s="38">
        <f t="shared" si="132"/>
        <v>0</v>
      </c>
      <c r="JJ39" s="37">
        <f t="shared" si="132"/>
        <v>0</v>
      </c>
      <c r="JK39" s="38">
        <f t="shared" si="133"/>
        <v>50</v>
      </c>
      <c r="JL39" s="37">
        <f t="shared" si="133"/>
        <v>15</v>
      </c>
      <c r="JM39" s="38">
        <f t="shared" si="133"/>
        <v>11</v>
      </c>
      <c r="JN39" s="37">
        <f t="shared" si="133"/>
        <v>3.3</v>
      </c>
      <c r="JO39" s="38">
        <f t="shared" si="133"/>
        <v>8</v>
      </c>
      <c r="JP39" s="37">
        <f t="shared" si="133"/>
        <v>2.4</v>
      </c>
      <c r="JQ39" s="38">
        <f t="shared" si="133"/>
        <v>69</v>
      </c>
      <c r="JR39" s="37">
        <f t="shared" si="133"/>
        <v>20.7</v>
      </c>
      <c r="JS39" s="39"/>
    </row>
    <row r="40" spans="1:279" ht="25.5" customHeight="1" x14ac:dyDescent="0.25">
      <c r="A40" s="22">
        <v>12</v>
      </c>
      <c r="B40" s="34" t="s">
        <v>119</v>
      </c>
      <c r="C40" s="34" t="s">
        <v>117</v>
      </c>
      <c r="D40" s="59"/>
      <c r="E40" s="35">
        <v>0.3</v>
      </c>
      <c r="F40" s="49"/>
      <c r="G40" s="36"/>
      <c r="H40" s="37">
        <f t="shared" si="540"/>
        <v>0</v>
      </c>
      <c r="I40" s="36"/>
      <c r="J40" s="37">
        <f t="shared" si="540"/>
        <v>0</v>
      </c>
      <c r="K40" s="36"/>
      <c r="L40" s="37">
        <f t="shared" si="541"/>
        <v>0</v>
      </c>
      <c r="M40" s="38">
        <f t="shared" si="4"/>
        <v>0</v>
      </c>
      <c r="N40" s="37">
        <f t="shared" si="4"/>
        <v>0</v>
      </c>
      <c r="O40" s="36"/>
      <c r="P40" s="37">
        <f t="shared" si="542"/>
        <v>0</v>
      </c>
      <c r="Q40" s="36"/>
      <c r="R40" s="37">
        <f t="shared" si="543"/>
        <v>0</v>
      </c>
      <c r="S40" s="36"/>
      <c r="T40" s="37">
        <f t="shared" si="544"/>
        <v>0</v>
      </c>
      <c r="U40" s="38">
        <f t="shared" si="8"/>
        <v>0</v>
      </c>
      <c r="V40" s="37">
        <f t="shared" si="8"/>
        <v>0</v>
      </c>
      <c r="W40" s="36"/>
      <c r="X40" s="37">
        <f t="shared" si="545"/>
        <v>0</v>
      </c>
      <c r="Y40" s="36"/>
      <c r="Z40" s="37">
        <f t="shared" si="546"/>
        <v>0</v>
      </c>
      <c r="AA40" s="36"/>
      <c r="AB40" s="37">
        <f t="shared" si="547"/>
        <v>0</v>
      </c>
      <c r="AC40" s="38">
        <f t="shared" si="12"/>
        <v>0</v>
      </c>
      <c r="AD40" s="37">
        <f t="shared" si="12"/>
        <v>0</v>
      </c>
      <c r="AE40" s="36"/>
      <c r="AF40" s="37">
        <f t="shared" si="548"/>
        <v>0</v>
      </c>
      <c r="AG40" s="36"/>
      <c r="AH40" s="37">
        <f t="shared" si="549"/>
        <v>0</v>
      </c>
      <c r="AI40" s="36"/>
      <c r="AJ40" s="37">
        <f t="shared" si="550"/>
        <v>0</v>
      </c>
      <c r="AK40" s="38">
        <f t="shared" si="16"/>
        <v>0</v>
      </c>
      <c r="AL40" s="37">
        <f t="shared" si="16"/>
        <v>0</v>
      </c>
      <c r="AM40" s="36"/>
      <c r="AN40" s="37">
        <f t="shared" si="551"/>
        <v>0</v>
      </c>
      <c r="AO40" s="36"/>
      <c r="AP40" s="37">
        <f t="shared" si="552"/>
        <v>0</v>
      </c>
      <c r="AQ40" s="36"/>
      <c r="AR40" s="37">
        <f t="shared" si="553"/>
        <v>0</v>
      </c>
      <c r="AS40" s="38">
        <f t="shared" si="20"/>
        <v>0</v>
      </c>
      <c r="AT40" s="37">
        <f t="shared" si="20"/>
        <v>0</v>
      </c>
      <c r="AU40" s="36"/>
      <c r="AV40" s="37">
        <f t="shared" si="554"/>
        <v>0</v>
      </c>
      <c r="AW40" s="36"/>
      <c r="AX40" s="37">
        <f t="shared" si="555"/>
        <v>0</v>
      </c>
      <c r="AY40" s="36"/>
      <c r="AZ40" s="37">
        <f t="shared" si="556"/>
        <v>0</v>
      </c>
      <c r="BA40" s="38">
        <f t="shared" si="24"/>
        <v>0</v>
      </c>
      <c r="BB40" s="37">
        <f t="shared" si="24"/>
        <v>0</v>
      </c>
      <c r="BC40" s="36"/>
      <c r="BD40" s="37">
        <f t="shared" si="557"/>
        <v>0</v>
      </c>
      <c r="BE40" s="36"/>
      <c r="BF40" s="37">
        <f t="shared" si="558"/>
        <v>0</v>
      </c>
      <c r="BG40" s="36"/>
      <c r="BH40" s="37">
        <f t="shared" si="559"/>
        <v>0</v>
      </c>
      <c r="BI40" s="38">
        <f t="shared" si="28"/>
        <v>0</v>
      </c>
      <c r="BJ40" s="37">
        <f t="shared" si="28"/>
        <v>0</v>
      </c>
      <c r="BK40" s="36">
        <v>2</v>
      </c>
      <c r="BL40" s="37">
        <f t="shared" si="560"/>
        <v>0.6</v>
      </c>
      <c r="BM40" s="36">
        <v>0.4</v>
      </c>
      <c r="BN40" s="37">
        <f t="shared" si="561"/>
        <v>0.12</v>
      </c>
      <c r="BO40" s="36">
        <v>0.4</v>
      </c>
      <c r="BP40" s="37">
        <f t="shared" si="562"/>
        <v>0.12</v>
      </c>
      <c r="BQ40" s="38">
        <f t="shared" si="32"/>
        <v>2.8</v>
      </c>
      <c r="BR40" s="37">
        <f t="shared" si="32"/>
        <v>0.84</v>
      </c>
      <c r="BS40" s="36"/>
      <c r="BT40" s="37">
        <f t="shared" si="563"/>
        <v>0</v>
      </c>
      <c r="BU40" s="36"/>
      <c r="BV40" s="37">
        <f t="shared" si="564"/>
        <v>0</v>
      </c>
      <c r="BW40" s="36"/>
      <c r="BX40" s="37">
        <f t="shared" si="565"/>
        <v>0</v>
      </c>
      <c r="BY40" s="38">
        <f t="shared" si="36"/>
        <v>0</v>
      </c>
      <c r="BZ40" s="37">
        <f t="shared" si="36"/>
        <v>0</v>
      </c>
      <c r="CA40" s="36"/>
      <c r="CB40" s="37">
        <f t="shared" si="566"/>
        <v>0</v>
      </c>
      <c r="CC40" s="36"/>
      <c r="CD40" s="37">
        <f t="shared" si="567"/>
        <v>0</v>
      </c>
      <c r="CE40" s="36"/>
      <c r="CF40" s="37">
        <f t="shared" si="568"/>
        <v>0</v>
      </c>
      <c r="CG40" s="38">
        <f t="shared" si="40"/>
        <v>0</v>
      </c>
      <c r="CH40" s="37">
        <f t="shared" si="40"/>
        <v>0</v>
      </c>
      <c r="CI40" s="36"/>
      <c r="CJ40" s="37">
        <f t="shared" si="569"/>
        <v>0</v>
      </c>
      <c r="CK40" s="36"/>
      <c r="CL40" s="37">
        <f t="shared" si="570"/>
        <v>0</v>
      </c>
      <c r="CM40" s="36"/>
      <c r="CN40" s="37">
        <f t="shared" si="571"/>
        <v>0</v>
      </c>
      <c r="CO40" s="38">
        <f t="shared" si="44"/>
        <v>0</v>
      </c>
      <c r="CP40" s="37">
        <f t="shared" si="44"/>
        <v>0</v>
      </c>
      <c r="CQ40" s="36"/>
      <c r="CR40" s="37">
        <f t="shared" si="572"/>
        <v>0</v>
      </c>
      <c r="CS40" s="36"/>
      <c r="CT40" s="37">
        <f t="shared" si="573"/>
        <v>0</v>
      </c>
      <c r="CU40" s="36"/>
      <c r="CV40" s="37">
        <f t="shared" si="574"/>
        <v>0</v>
      </c>
      <c r="CW40" s="38">
        <f t="shared" si="48"/>
        <v>0</v>
      </c>
      <c r="CX40" s="37">
        <f t="shared" si="48"/>
        <v>0</v>
      </c>
      <c r="CY40" s="36"/>
      <c r="CZ40" s="37">
        <f t="shared" si="575"/>
        <v>0</v>
      </c>
      <c r="DA40" s="36"/>
      <c r="DB40" s="37">
        <f t="shared" si="576"/>
        <v>0</v>
      </c>
      <c r="DC40" s="36"/>
      <c r="DD40" s="37">
        <f t="shared" si="577"/>
        <v>0</v>
      </c>
      <c r="DE40" s="38">
        <f t="shared" si="52"/>
        <v>0</v>
      </c>
      <c r="DF40" s="37">
        <f t="shared" si="52"/>
        <v>0</v>
      </c>
      <c r="DG40" s="36"/>
      <c r="DH40" s="37">
        <f t="shared" si="578"/>
        <v>0</v>
      </c>
      <c r="DI40" s="36"/>
      <c r="DJ40" s="37">
        <f t="shared" si="579"/>
        <v>0</v>
      </c>
      <c r="DK40" s="36"/>
      <c r="DL40" s="37">
        <f t="shared" si="580"/>
        <v>0</v>
      </c>
      <c r="DM40" s="38">
        <f t="shared" si="56"/>
        <v>0</v>
      </c>
      <c r="DN40" s="37">
        <f t="shared" si="56"/>
        <v>0</v>
      </c>
      <c r="DO40" s="36"/>
      <c r="DP40" s="37">
        <f t="shared" si="581"/>
        <v>0</v>
      </c>
      <c r="DQ40" s="36"/>
      <c r="DR40" s="37">
        <f t="shared" si="582"/>
        <v>0</v>
      </c>
      <c r="DS40" s="36"/>
      <c r="DT40" s="37">
        <f t="shared" si="583"/>
        <v>0</v>
      </c>
      <c r="DU40" s="38">
        <f t="shared" si="60"/>
        <v>0</v>
      </c>
      <c r="DV40" s="37">
        <f t="shared" si="60"/>
        <v>0</v>
      </c>
      <c r="DW40" s="36"/>
      <c r="DX40" s="37">
        <f t="shared" si="584"/>
        <v>0</v>
      </c>
      <c r="DY40" s="36"/>
      <c r="DZ40" s="37">
        <f t="shared" si="585"/>
        <v>0</v>
      </c>
      <c r="EA40" s="36"/>
      <c r="EB40" s="37">
        <f t="shared" si="586"/>
        <v>0</v>
      </c>
      <c r="EC40" s="38">
        <f t="shared" si="64"/>
        <v>0</v>
      </c>
      <c r="ED40" s="37">
        <f t="shared" si="64"/>
        <v>0</v>
      </c>
      <c r="EE40" s="36"/>
      <c r="EF40" s="37">
        <f t="shared" si="587"/>
        <v>0</v>
      </c>
      <c r="EG40" s="36"/>
      <c r="EH40" s="37">
        <f t="shared" si="588"/>
        <v>0</v>
      </c>
      <c r="EI40" s="36"/>
      <c r="EJ40" s="37">
        <f t="shared" si="589"/>
        <v>0</v>
      </c>
      <c r="EK40" s="38">
        <f t="shared" si="68"/>
        <v>0</v>
      </c>
      <c r="EL40" s="37">
        <f t="shared" si="68"/>
        <v>0</v>
      </c>
      <c r="EM40" s="36"/>
      <c r="EN40" s="37">
        <f t="shared" si="590"/>
        <v>0</v>
      </c>
      <c r="EO40" s="36"/>
      <c r="EP40" s="37">
        <f t="shared" si="591"/>
        <v>0</v>
      </c>
      <c r="EQ40" s="36"/>
      <c r="ER40" s="37">
        <f t="shared" si="592"/>
        <v>0</v>
      </c>
      <c r="ES40" s="38">
        <f t="shared" si="72"/>
        <v>0</v>
      </c>
      <c r="ET40" s="37">
        <f t="shared" si="72"/>
        <v>0</v>
      </c>
      <c r="EU40" s="36"/>
      <c r="EV40" s="37">
        <f t="shared" si="593"/>
        <v>0</v>
      </c>
      <c r="EW40" s="36"/>
      <c r="EX40" s="37">
        <f t="shared" si="594"/>
        <v>0</v>
      </c>
      <c r="EY40" s="36"/>
      <c r="EZ40" s="37">
        <f t="shared" si="595"/>
        <v>0</v>
      </c>
      <c r="FA40" s="38">
        <f t="shared" si="76"/>
        <v>0</v>
      </c>
      <c r="FB40" s="37">
        <f t="shared" si="76"/>
        <v>0</v>
      </c>
      <c r="FC40" s="36"/>
      <c r="FD40" s="37">
        <f t="shared" si="596"/>
        <v>0</v>
      </c>
      <c r="FE40" s="36"/>
      <c r="FF40" s="37">
        <f t="shared" si="597"/>
        <v>0</v>
      </c>
      <c r="FG40" s="36"/>
      <c r="FH40" s="37">
        <f t="shared" si="598"/>
        <v>0</v>
      </c>
      <c r="FI40" s="38">
        <f t="shared" si="80"/>
        <v>0</v>
      </c>
      <c r="FJ40" s="37">
        <f t="shared" si="80"/>
        <v>0</v>
      </c>
      <c r="FK40" s="36"/>
      <c r="FL40" s="37">
        <f t="shared" si="599"/>
        <v>0</v>
      </c>
      <c r="FM40" s="36"/>
      <c r="FN40" s="37">
        <f t="shared" si="600"/>
        <v>0</v>
      </c>
      <c r="FO40" s="36"/>
      <c r="FP40" s="37">
        <f t="shared" si="601"/>
        <v>0</v>
      </c>
      <c r="FQ40" s="38">
        <f t="shared" si="84"/>
        <v>0</v>
      </c>
      <c r="FR40" s="37">
        <f t="shared" si="84"/>
        <v>0</v>
      </c>
      <c r="FS40" s="36"/>
      <c r="FT40" s="37">
        <f t="shared" si="602"/>
        <v>0</v>
      </c>
      <c r="FU40" s="36"/>
      <c r="FV40" s="37">
        <f t="shared" si="603"/>
        <v>0</v>
      </c>
      <c r="FW40" s="36"/>
      <c r="FX40" s="37">
        <f t="shared" si="604"/>
        <v>0</v>
      </c>
      <c r="FY40" s="38">
        <f t="shared" si="88"/>
        <v>0</v>
      </c>
      <c r="FZ40" s="37">
        <f t="shared" si="88"/>
        <v>0</v>
      </c>
      <c r="GA40" s="36"/>
      <c r="GB40" s="37">
        <f t="shared" si="605"/>
        <v>0</v>
      </c>
      <c r="GC40" s="36"/>
      <c r="GD40" s="37">
        <f t="shared" si="606"/>
        <v>0</v>
      </c>
      <c r="GE40" s="36"/>
      <c r="GF40" s="37">
        <f t="shared" si="607"/>
        <v>0</v>
      </c>
      <c r="GG40" s="38">
        <f t="shared" si="92"/>
        <v>0</v>
      </c>
      <c r="GH40" s="37">
        <f t="shared" si="92"/>
        <v>0</v>
      </c>
      <c r="GI40" s="36"/>
      <c r="GJ40" s="37">
        <f t="shared" si="608"/>
        <v>0</v>
      </c>
      <c r="GK40" s="36"/>
      <c r="GL40" s="37">
        <f t="shared" si="609"/>
        <v>0</v>
      </c>
      <c r="GM40" s="36"/>
      <c r="GN40" s="37">
        <f t="shared" si="610"/>
        <v>0</v>
      </c>
      <c r="GO40" s="38">
        <f t="shared" si="96"/>
        <v>0</v>
      </c>
      <c r="GP40" s="37">
        <f t="shared" si="96"/>
        <v>0</v>
      </c>
      <c r="GQ40" s="36"/>
      <c r="GR40" s="37">
        <f t="shared" si="611"/>
        <v>0</v>
      </c>
      <c r="GS40" s="36"/>
      <c r="GT40" s="37">
        <f t="shared" si="612"/>
        <v>0</v>
      </c>
      <c r="GU40" s="36"/>
      <c r="GV40" s="37">
        <f t="shared" si="613"/>
        <v>0</v>
      </c>
      <c r="GW40" s="38">
        <f t="shared" si="100"/>
        <v>0</v>
      </c>
      <c r="GX40" s="37">
        <f t="shared" si="100"/>
        <v>0</v>
      </c>
      <c r="GY40" s="36"/>
      <c r="GZ40" s="37">
        <f t="shared" si="614"/>
        <v>0</v>
      </c>
      <c r="HA40" s="36"/>
      <c r="HB40" s="37">
        <f t="shared" si="615"/>
        <v>0</v>
      </c>
      <c r="HC40" s="36"/>
      <c r="HD40" s="37">
        <f t="shared" si="616"/>
        <v>0</v>
      </c>
      <c r="HE40" s="38">
        <f t="shared" si="104"/>
        <v>0</v>
      </c>
      <c r="HF40" s="37">
        <f t="shared" si="104"/>
        <v>0</v>
      </c>
      <c r="HG40" s="36"/>
      <c r="HH40" s="37">
        <f t="shared" si="617"/>
        <v>0</v>
      </c>
      <c r="HI40" s="36"/>
      <c r="HJ40" s="37">
        <f t="shared" si="618"/>
        <v>0</v>
      </c>
      <c r="HK40" s="36"/>
      <c r="HL40" s="37">
        <f t="shared" si="619"/>
        <v>0</v>
      </c>
      <c r="HM40" s="38">
        <f t="shared" si="108"/>
        <v>0</v>
      </c>
      <c r="HN40" s="37">
        <f t="shared" si="108"/>
        <v>0</v>
      </c>
      <c r="HO40" s="36"/>
      <c r="HP40" s="37">
        <f t="shared" si="620"/>
        <v>0</v>
      </c>
      <c r="HQ40" s="36"/>
      <c r="HR40" s="37">
        <f t="shared" si="621"/>
        <v>0</v>
      </c>
      <c r="HS40" s="36"/>
      <c r="HT40" s="37">
        <f t="shared" si="622"/>
        <v>0</v>
      </c>
      <c r="HU40" s="38">
        <f t="shared" si="112"/>
        <v>0</v>
      </c>
      <c r="HV40" s="37">
        <f t="shared" si="112"/>
        <v>0</v>
      </c>
      <c r="HW40" s="36"/>
      <c r="HX40" s="37">
        <f t="shared" si="623"/>
        <v>0</v>
      </c>
      <c r="HY40" s="36"/>
      <c r="HZ40" s="37">
        <f t="shared" si="624"/>
        <v>0</v>
      </c>
      <c r="IA40" s="36"/>
      <c r="IB40" s="37">
        <f t="shared" si="625"/>
        <v>0</v>
      </c>
      <c r="IC40" s="38">
        <f t="shared" si="116"/>
        <v>0</v>
      </c>
      <c r="ID40" s="37">
        <f t="shared" si="116"/>
        <v>0</v>
      </c>
      <c r="IE40" s="36"/>
      <c r="IF40" s="37">
        <f t="shared" si="626"/>
        <v>0</v>
      </c>
      <c r="IG40" s="36"/>
      <c r="IH40" s="37">
        <f t="shared" si="627"/>
        <v>0</v>
      </c>
      <c r="II40" s="36"/>
      <c r="IJ40" s="37">
        <f t="shared" si="628"/>
        <v>0</v>
      </c>
      <c r="IK40" s="38">
        <f t="shared" si="120"/>
        <v>0</v>
      </c>
      <c r="IL40" s="37">
        <f t="shared" si="120"/>
        <v>0</v>
      </c>
      <c r="IM40" s="36"/>
      <c r="IN40" s="37">
        <f t="shared" si="629"/>
        <v>0</v>
      </c>
      <c r="IO40" s="36"/>
      <c r="IP40" s="37">
        <f t="shared" si="630"/>
        <v>0</v>
      </c>
      <c r="IQ40" s="36"/>
      <c r="IR40" s="37">
        <f t="shared" si="631"/>
        <v>0</v>
      </c>
      <c r="IS40" s="38">
        <f t="shared" si="124"/>
        <v>0</v>
      </c>
      <c r="IT40" s="37">
        <f t="shared" si="124"/>
        <v>0</v>
      </c>
      <c r="IU40" s="36"/>
      <c r="IV40" s="37">
        <f t="shared" si="632"/>
        <v>0</v>
      </c>
      <c r="IW40" s="36"/>
      <c r="IX40" s="37">
        <f t="shared" si="633"/>
        <v>0</v>
      </c>
      <c r="IY40" s="36"/>
      <c r="IZ40" s="37">
        <f t="shared" si="634"/>
        <v>0</v>
      </c>
      <c r="JA40" s="38">
        <f t="shared" si="128"/>
        <v>0</v>
      </c>
      <c r="JB40" s="37">
        <f t="shared" si="128"/>
        <v>0</v>
      </c>
      <c r="JC40" s="36"/>
      <c r="JD40" s="37">
        <f t="shared" si="635"/>
        <v>0</v>
      </c>
      <c r="JE40" s="36"/>
      <c r="JF40" s="37">
        <f t="shared" si="636"/>
        <v>0</v>
      </c>
      <c r="JG40" s="36"/>
      <c r="JH40" s="37">
        <f t="shared" si="637"/>
        <v>0</v>
      </c>
      <c r="JI40" s="38">
        <f t="shared" si="132"/>
        <v>0</v>
      </c>
      <c r="JJ40" s="37">
        <f t="shared" si="132"/>
        <v>0</v>
      </c>
      <c r="JK40" s="38">
        <f t="shared" si="133"/>
        <v>2</v>
      </c>
      <c r="JL40" s="37">
        <f t="shared" si="133"/>
        <v>0.6</v>
      </c>
      <c r="JM40" s="38">
        <f t="shared" si="133"/>
        <v>0.4</v>
      </c>
      <c r="JN40" s="37">
        <f t="shared" si="133"/>
        <v>0.12</v>
      </c>
      <c r="JO40" s="38">
        <f t="shared" si="133"/>
        <v>0.4</v>
      </c>
      <c r="JP40" s="37">
        <f t="shared" si="133"/>
        <v>0.12</v>
      </c>
      <c r="JQ40" s="38">
        <f t="shared" si="133"/>
        <v>2.8</v>
      </c>
      <c r="JR40" s="37">
        <f t="shared" si="133"/>
        <v>0.84</v>
      </c>
      <c r="JS40" s="39"/>
    </row>
    <row r="41" spans="1:279" ht="25.5" customHeight="1" x14ac:dyDescent="0.25">
      <c r="A41" s="22">
        <v>13</v>
      </c>
      <c r="B41" s="34" t="s">
        <v>120</v>
      </c>
      <c r="C41" s="34" t="s">
        <v>117</v>
      </c>
      <c r="D41" s="59"/>
      <c r="E41" s="35">
        <v>0.3</v>
      </c>
      <c r="F41" s="49"/>
      <c r="G41" s="36"/>
      <c r="H41" s="37">
        <f t="shared" si="540"/>
        <v>0</v>
      </c>
      <c r="I41" s="36"/>
      <c r="J41" s="37">
        <f t="shared" si="540"/>
        <v>0</v>
      </c>
      <c r="K41" s="36"/>
      <c r="L41" s="37">
        <f t="shared" si="541"/>
        <v>0</v>
      </c>
      <c r="M41" s="38">
        <f t="shared" si="4"/>
        <v>0</v>
      </c>
      <c r="N41" s="37">
        <f t="shared" si="4"/>
        <v>0</v>
      </c>
      <c r="O41" s="36"/>
      <c r="P41" s="37">
        <f t="shared" si="542"/>
        <v>0</v>
      </c>
      <c r="Q41" s="36"/>
      <c r="R41" s="37">
        <f t="shared" si="543"/>
        <v>0</v>
      </c>
      <c r="S41" s="36"/>
      <c r="T41" s="37">
        <f t="shared" si="544"/>
        <v>0</v>
      </c>
      <c r="U41" s="38">
        <f t="shared" si="8"/>
        <v>0</v>
      </c>
      <c r="V41" s="37">
        <f t="shared" si="8"/>
        <v>0</v>
      </c>
      <c r="W41" s="36"/>
      <c r="X41" s="37">
        <f t="shared" si="545"/>
        <v>0</v>
      </c>
      <c r="Y41" s="36"/>
      <c r="Z41" s="37">
        <f t="shared" si="546"/>
        <v>0</v>
      </c>
      <c r="AA41" s="36"/>
      <c r="AB41" s="37">
        <f t="shared" si="547"/>
        <v>0</v>
      </c>
      <c r="AC41" s="38">
        <f t="shared" si="12"/>
        <v>0</v>
      </c>
      <c r="AD41" s="37">
        <f t="shared" si="12"/>
        <v>0</v>
      </c>
      <c r="AE41" s="36"/>
      <c r="AF41" s="37">
        <f t="shared" si="548"/>
        <v>0</v>
      </c>
      <c r="AG41" s="36"/>
      <c r="AH41" s="37">
        <f t="shared" si="549"/>
        <v>0</v>
      </c>
      <c r="AI41" s="36"/>
      <c r="AJ41" s="37">
        <f t="shared" si="550"/>
        <v>0</v>
      </c>
      <c r="AK41" s="38">
        <f t="shared" si="16"/>
        <v>0</v>
      </c>
      <c r="AL41" s="37">
        <f t="shared" si="16"/>
        <v>0</v>
      </c>
      <c r="AM41" s="36"/>
      <c r="AN41" s="37">
        <f t="shared" si="551"/>
        <v>0</v>
      </c>
      <c r="AO41" s="36"/>
      <c r="AP41" s="37">
        <f t="shared" si="552"/>
        <v>0</v>
      </c>
      <c r="AQ41" s="36"/>
      <c r="AR41" s="37">
        <f t="shared" si="553"/>
        <v>0</v>
      </c>
      <c r="AS41" s="38">
        <f t="shared" si="20"/>
        <v>0</v>
      </c>
      <c r="AT41" s="37">
        <f t="shared" si="20"/>
        <v>0</v>
      </c>
      <c r="AU41" s="36"/>
      <c r="AV41" s="37">
        <f t="shared" si="554"/>
        <v>0</v>
      </c>
      <c r="AW41" s="36"/>
      <c r="AX41" s="37">
        <f t="shared" si="555"/>
        <v>0</v>
      </c>
      <c r="AY41" s="36"/>
      <c r="AZ41" s="37">
        <f t="shared" si="556"/>
        <v>0</v>
      </c>
      <c r="BA41" s="38">
        <f t="shared" si="24"/>
        <v>0</v>
      </c>
      <c r="BB41" s="37">
        <f t="shared" si="24"/>
        <v>0</v>
      </c>
      <c r="BC41" s="36"/>
      <c r="BD41" s="37">
        <f t="shared" si="557"/>
        <v>0</v>
      </c>
      <c r="BE41" s="36"/>
      <c r="BF41" s="37">
        <f t="shared" si="558"/>
        <v>0</v>
      </c>
      <c r="BG41" s="36"/>
      <c r="BH41" s="37">
        <f t="shared" si="559"/>
        <v>0</v>
      </c>
      <c r="BI41" s="38">
        <f t="shared" si="28"/>
        <v>0</v>
      </c>
      <c r="BJ41" s="37">
        <f t="shared" si="28"/>
        <v>0</v>
      </c>
      <c r="BK41" s="36">
        <v>5</v>
      </c>
      <c r="BL41" s="37">
        <f t="shared" si="560"/>
        <v>1.5</v>
      </c>
      <c r="BM41" s="36">
        <v>1</v>
      </c>
      <c r="BN41" s="37">
        <f t="shared" si="561"/>
        <v>0.3</v>
      </c>
      <c r="BO41" s="36">
        <v>1</v>
      </c>
      <c r="BP41" s="37">
        <f t="shared" si="562"/>
        <v>0.3</v>
      </c>
      <c r="BQ41" s="38">
        <f t="shared" si="32"/>
        <v>7</v>
      </c>
      <c r="BR41" s="37">
        <f t="shared" si="32"/>
        <v>2.1</v>
      </c>
      <c r="BS41" s="36"/>
      <c r="BT41" s="37">
        <f t="shared" si="563"/>
        <v>0</v>
      </c>
      <c r="BU41" s="36"/>
      <c r="BV41" s="37">
        <f t="shared" si="564"/>
        <v>0</v>
      </c>
      <c r="BW41" s="36"/>
      <c r="BX41" s="37">
        <f t="shared" si="565"/>
        <v>0</v>
      </c>
      <c r="BY41" s="38">
        <f t="shared" si="36"/>
        <v>0</v>
      </c>
      <c r="BZ41" s="37">
        <f t="shared" si="36"/>
        <v>0</v>
      </c>
      <c r="CA41" s="36"/>
      <c r="CB41" s="37">
        <f t="shared" si="566"/>
        <v>0</v>
      </c>
      <c r="CC41" s="36"/>
      <c r="CD41" s="37">
        <f t="shared" si="567"/>
        <v>0</v>
      </c>
      <c r="CE41" s="36"/>
      <c r="CF41" s="37">
        <f t="shared" si="568"/>
        <v>0</v>
      </c>
      <c r="CG41" s="38">
        <f t="shared" si="40"/>
        <v>0</v>
      </c>
      <c r="CH41" s="37">
        <f t="shared" si="40"/>
        <v>0</v>
      </c>
      <c r="CI41" s="36"/>
      <c r="CJ41" s="37">
        <f t="shared" si="569"/>
        <v>0</v>
      </c>
      <c r="CK41" s="36"/>
      <c r="CL41" s="37">
        <f t="shared" si="570"/>
        <v>0</v>
      </c>
      <c r="CM41" s="36"/>
      <c r="CN41" s="37">
        <f t="shared" si="571"/>
        <v>0</v>
      </c>
      <c r="CO41" s="38">
        <f t="shared" si="44"/>
        <v>0</v>
      </c>
      <c r="CP41" s="37">
        <f t="shared" si="44"/>
        <v>0</v>
      </c>
      <c r="CQ41" s="36"/>
      <c r="CR41" s="37">
        <f t="shared" si="572"/>
        <v>0</v>
      </c>
      <c r="CS41" s="36"/>
      <c r="CT41" s="37">
        <f t="shared" si="573"/>
        <v>0</v>
      </c>
      <c r="CU41" s="36"/>
      <c r="CV41" s="37">
        <f t="shared" si="574"/>
        <v>0</v>
      </c>
      <c r="CW41" s="38">
        <f t="shared" si="48"/>
        <v>0</v>
      </c>
      <c r="CX41" s="37">
        <f t="shared" si="48"/>
        <v>0</v>
      </c>
      <c r="CY41" s="36"/>
      <c r="CZ41" s="37">
        <f t="shared" si="575"/>
        <v>0</v>
      </c>
      <c r="DA41" s="36"/>
      <c r="DB41" s="37">
        <f t="shared" si="576"/>
        <v>0</v>
      </c>
      <c r="DC41" s="36"/>
      <c r="DD41" s="37">
        <f t="shared" si="577"/>
        <v>0</v>
      </c>
      <c r="DE41" s="38">
        <f t="shared" si="52"/>
        <v>0</v>
      </c>
      <c r="DF41" s="37">
        <f t="shared" si="52"/>
        <v>0</v>
      </c>
      <c r="DG41" s="36"/>
      <c r="DH41" s="37">
        <f t="shared" si="578"/>
        <v>0</v>
      </c>
      <c r="DI41" s="36"/>
      <c r="DJ41" s="37">
        <f t="shared" si="579"/>
        <v>0</v>
      </c>
      <c r="DK41" s="36"/>
      <c r="DL41" s="37">
        <f t="shared" si="580"/>
        <v>0</v>
      </c>
      <c r="DM41" s="38">
        <f t="shared" si="56"/>
        <v>0</v>
      </c>
      <c r="DN41" s="37">
        <f t="shared" si="56"/>
        <v>0</v>
      </c>
      <c r="DO41" s="36"/>
      <c r="DP41" s="37">
        <f t="shared" si="581"/>
        <v>0</v>
      </c>
      <c r="DQ41" s="36"/>
      <c r="DR41" s="37">
        <f t="shared" si="582"/>
        <v>0</v>
      </c>
      <c r="DS41" s="36"/>
      <c r="DT41" s="37">
        <f t="shared" si="583"/>
        <v>0</v>
      </c>
      <c r="DU41" s="38">
        <f t="shared" si="60"/>
        <v>0</v>
      </c>
      <c r="DV41" s="37">
        <f t="shared" si="60"/>
        <v>0</v>
      </c>
      <c r="DW41" s="36"/>
      <c r="DX41" s="37">
        <f t="shared" si="584"/>
        <v>0</v>
      </c>
      <c r="DY41" s="36"/>
      <c r="DZ41" s="37">
        <f t="shared" si="585"/>
        <v>0</v>
      </c>
      <c r="EA41" s="36"/>
      <c r="EB41" s="37">
        <f t="shared" si="586"/>
        <v>0</v>
      </c>
      <c r="EC41" s="38">
        <f t="shared" si="64"/>
        <v>0</v>
      </c>
      <c r="ED41" s="37">
        <f t="shared" si="64"/>
        <v>0</v>
      </c>
      <c r="EE41" s="36"/>
      <c r="EF41" s="37">
        <f t="shared" si="587"/>
        <v>0</v>
      </c>
      <c r="EG41" s="36"/>
      <c r="EH41" s="37">
        <f t="shared" si="588"/>
        <v>0</v>
      </c>
      <c r="EI41" s="36"/>
      <c r="EJ41" s="37">
        <f t="shared" si="589"/>
        <v>0</v>
      </c>
      <c r="EK41" s="38">
        <f t="shared" si="68"/>
        <v>0</v>
      </c>
      <c r="EL41" s="37">
        <f t="shared" si="68"/>
        <v>0</v>
      </c>
      <c r="EM41" s="36"/>
      <c r="EN41" s="37">
        <f t="shared" si="590"/>
        <v>0</v>
      </c>
      <c r="EO41" s="36"/>
      <c r="EP41" s="37">
        <f t="shared" si="591"/>
        <v>0</v>
      </c>
      <c r="EQ41" s="36"/>
      <c r="ER41" s="37">
        <f t="shared" si="592"/>
        <v>0</v>
      </c>
      <c r="ES41" s="38">
        <f t="shared" si="72"/>
        <v>0</v>
      </c>
      <c r="ET41" s="37">
        <f t="shared" si="72"/>
        <v>0</v>
      </c>
      <c r="EU41" s="36"/>
      <c r="EV41" s="37">
        <f t="shared" si="593"/>
        <v>0</v>
      </c>
      <c r="EW41" s="36"/>
      <c r="EX41" s="37">
        <f t="shared" si="594"/>
        <v>0</v>
      </c>
      <c r="EY41" s="36"/>
      <c r="EZ41" s="37">
        <f t="shared" si="595"/>
        <v>0</v>
      </c>
      <c r="FA41" s="38">
        <f t="shared" si="76"/>
        <v>0</v>
      </c>
      <c r="FB41" s="37">
        <f t="shared" si="76"/>
        <v>0</v>
      </c>
      <c r="FC41" s="36"/>
      <c r="FD41" s="37">
        <f t="shared" si="596"/>
        <v>0</v>
      </c>
      <c r="FE41" s="36"/>
      <c r="FF41" s="37">
        <f t="shared" si="597"/>
        <v>0</v>
      </c>
      <c r="FG41" s="36"/>
      <c r="FH41" s="37">
        <f t="shared" si="598"/>
        <v>0</v>
      </c>
      <c r="FI41" s="38">
        <f t="shared" si="80"/>
        <v>0</v>
      </c>
      <c r="FJ41" s="37">
        <f t="shared" si="80"/>
        <v>0</v>
      </c>
      <c r="FK41" s="36"/>
      <c r="FL41" s="37">
        <f t="shared" si="599"/>
        <v>0</v>
      </c>
      <c r="FM41" s="36"/>
      <c r="FN41" s="37">
        <f t="shared" si="600"/>
        <v>0</v>
      </c>
      <c r="FO41" s="36"/>
      <c r="FP41" s="37">
        <f t="shared" si="601"/>
        <v>0</v>
      </c>
      <c r="FQ41" s="38">
        <f t="shared" si="84"/>
        <v>0</v>
      </c>
      <c r="FR41" s="37">
        <f t="shared" si="84"/>
        <v>0</v>
      </c>
      <c r="FS41" s="36"/>
      <c r="FT41" s="37">
        <f t="shared" si="602"/>
        <v>0</v>
      </c>
      <c r="FU41" s="36"/>
      <c r="FV41" s="37">
        <f t="shared" si="603"/>
        <v>0</v>
      </c>
      <c r="FW41" s="36"/>
      <c r="FX41" s="37">
        <f t="shared" si="604"/>
        <v>0</v>
      </c>
      <c r="FY41" s="38">
        <f t="shared" si="88"/>
        <v>0</v>
      </c>
      <c r="FZ41" s="37">
        <f t="shared" si="88"/>
        <v>0</v>
      </c>
      <c r="GA41" s="36"/>
      <c r="GB41" s="37">
        <f t="shared" si="605"/>
        <v>0</v>
      </c>
      <c r="GC41" s="36"/>
      <c r="GD41" s="37">
        <f t="shared" si="606"/>
        <v>0</v>
      </c>
      <c r="GE41" s="36"/>
      <c r="GF41" s="37">
        <f t="shared" si="607"/>
        <v>0</v>
      </c>
      <c r="GG41" s="38">
        <f t="shared" si="92"/>
        <v>0</v>
      </c>
      <c r="GH41" s="37">
        <f t="shared" si="92"/>
        <v>0</v>
      </c>
      <c r="GI41" s="36"/>
      <c r="GJ41" s="37">
        <f t="shared" si="608"/>
        <v>0</v>
      </c>
      <c r="GK41" s="36"/>
      <c r="GL41" s="37">
        <f t="shared" si="609"/>
        <v>0</v>
      </c>
      <c r="GM41" s="36"/>
      <c r="GN41" s="37">
        <f t="shared" si="610"/>
        <v>0</v>
      </c>
      <c r="GO41" s="38">
        <f t="shared" si="96"/>
        <v>0</v>
      </c>
      <c r="GP41" s="37">
        <f t="shared" si="96"/>
        <v>0</v>
      </c>
      <c r="GQ41" s="36"/>
      <c r="GR41" s="37">
        <f t="shared" si="611"/>
        <v>0</v>
      </c>
      <c r="GS41" s="36"/>
      <c r="GT41" s="37">
        <f t="shared" si="612"/>
        <v>0</v>
      </c>
      <c r="GU41" s="36"/>
      <c r="GV41" s="37">
        <f t="shared" si="613"/>
        <v>0</v>
      </c>
      <c r="GW41" s="38">
        <f t="shared" si="100"/>
        <v>0</v>
      </c>
      <c r="GX41" s="37">
        <f t="shared" si="100"/>
        <v>0</v>
      </c>
      <c r="GY41" s="36"/>
      <c r="GZ41" s="37">
        <f t="shared" si="614"/>
        <v>0</v>
      </c>
      <c r="HA41" s="36"/>
      <c r="HB41" s="37">
        <f t="shared" si="615"/>
        <v>0</v>
      </c>
      <c r="HC41" s="36"/>
      <c r="HD41" s="37">
        <f t="shared" si="616"/>
        <v>0</v>
      </c>
      <c r="HE41" s="38">
        <f t="shared" si="104"/>
        <v>0</v>
      </c>
      <c r="HF41" s="37">
        <f t="shared" si="104"/>
        <v>0</v>
      </c>
      <c r="HG41" s="36"/>
      <c r="HH41" s="37">
        <f t="shared" si="617"/>
        <v>0</v>
      </c>
      <c r="HI41" s="36"/>
      <c r="HJ41" s="37">
        <f t="shared" si="618"/>
        <v>0</v>
      </c>
      <c r="HK41" s="36"/>
      <c r="HL41" s="37">
        <f t="shared" si="619"/>
        <v>0</v>
      </c>
      <c r="HM41" s="38">
        <f t="shared" si="108"/>
        <v>0</v>
      </c>
      <c r="HN41" s="37">
        <f t="shared" si="108"/>
        <v>0</v>
      </c>
      <c r="HO41" s="36"/>
      <c r="HP41" s="37">
        <f t="shared" si="620"/>
        <v>0</v>
      </c>
      <c r="HQ41" s="36"/>
      <c r="HR41" s="37">
        <f t="shared" si="621"/>
        <v>0</v>
      </c>
      <c r="HS41" s="36"/>
      <c r="HT41" s="37">
        <f t="shared" si="622"/>
        <v>0</v>
      </c>
      <c r="HU41" s="38">
        <f t="shared" si="112"/>
        <v>0</v>
      </c>
      <c r="HV41" s="37">
        <f t="shared" si="112"/>
        <v>0</v>
      </c>
      <c r="HW41" s="36"/>
      <c r="HX41" s="37">
        <f t="shared" si="623"/>
        <v>0</v>
      </c>
      <c r="HY41" s="36"/>
      <c r="HZ41" s="37">
        <f t="shared" si="624"/>
        <v>0</v>
      </c>
      <c r="IA41" s="36"/>
      <c r="IB41" s="37">
        <f t="shared" si="625"/>
        <v>0</v>
      </c>
      <c r="IC41" s="38">
        <f t="shared" si="116"/>
        <v>0</v>
      </c>
      <c r="ID41" s="37">
        <f t="shared" si="116"/>
        <v>0</v>
      </c>
      <c r="IE41" s="36"/>
      <c r="IF41" s="37">
        <f t="shared" si="626"/>
        <v>0</v>
      </c>
      <c r="IG41" s="36"/>
      <c r="IH41" s="37">
        <f t="shared" si="627"/>
        <v>0</v>
      </c>
      <c r="II41" s="36"/>
      <c r="IJ41" s="37">
        <f t="shared" si="628"/>
        <v>0</v>
      </c>
      <c r="IK41" s="38">
        <f t="shared" si="120"/>
        <v>0</v>
      </c>
      <c r="IL41" s="37">
        <f t="shared" si="120"/>
        <v>0</v>
      </c>
      <c r="IM41" s="36"/>
      <c r="IN41" s="37">
        <f t="shared" si="629"/>
        <v>0</v>
      </c>
      <c r="IO41" s="36"/>
      <c r="IP41" s="37">
        <f t="shared" si="630"/>
        <v>0</v>
      </c>
      <c r="IQ41" s="36"/>
      <c r="IR41" s="37">
        <f t="shared" si="631"/>
        <v>0</v>
      </c>
      <c r="IS41" s="38">
        <f t="shared" si="124"/>
        <v>0</v>
      </c>
      <c r="IT41" s="37">
        <f t="shared" si="124"/>
        <v>0</v>
      </c>
      <c r="IU41" s="36"/>
      <c r="IV41" s="37">
        <f t="shared" si="632"/>
        <v>0</v>
      </c>
      <c r="IW41" s="36"/>
      <c r="IX41" s="37">
        <f t="shared" si="633"/>
        <v>0</v>
      </c>
      <c r="IY41" s="36"/>
      <c r="IZ41" s="37">
        <f t="shared" si="634"/>
        <v>0</v>
      </c>
      <c r="JA41" s="38">
        <f t="shared" si="128"/>
        <v>0</v>
      </c>
      <c r="JB41" s="37">
        <f t="shared" si="128"/>
        <v>0</v>
      </c>
      <c r="JC41" s="36"/>
      <c r="JD41" s="37">
        <f t="shared" si="635"/>
        <v>0</v>
      </c>
      <c r="JE41" s="36"/>
      <c r="JF41" s="37">
        <f t="shared" si="636"/>
        <v>0</v>
      </c>
      <c r="JG41" s="36"/>
      <c r="JH41" s="37">
        <f t="shared" si="637"/>
        <v>0</v>
      </c>
      <c r="JI41" s="38">
        <f t="shared" si="132"/>
        <v>0</v>
      </c>
      <c r="JJ41" s="37">
        <f t="shared" si="132"/>
        <v>0</v>
      </c>
      <c r="JK41" s="38">
        <f t="shared" si="133"/>
        <v>5</v>
      </c>
      <c r="JL41" s="37">
        <f t="shared" si="133"/>
        <v>1.5</v>
      </c>
      <c r="JM41" s="38">
        <f t="shared" si="133"/>
        <v>1</v>
      </c>
      <c r="JN41" s="37">
        <f t="shared" si="133"/>
        <v>0.3</v>
      </c>
      <c r="JO41" s="38">
        <f t="shared" si="133"/>
        <v>1</v>
      </c>
      <c r="JP41" s="37">
        <f t="shared" si="133"/>
        <v>0.3</v>
      </c>
      <c r="JQ41" s="38">
        <f t="shared" si="133"/>
        <v>7</v>
      </c>
      <c r="JR41" s="37">
        <f t="shared" si="133"/>
        <v>2.1</v>
      </c>
      <c r="JS41" s="39"/>
    </row>
    <row r="42" spans="1:279" ht="25.5" customHeight="1" x14ac:dyDescent="0.25">
      <c r="A42" s="22">
        <v>14</v>
      </c>
      <c r="B42" s="34" t="s">
        <v>121</v>
      </c>
      <c r="C42" s="34" t="s">
        <v>117</v>
      </c>
      <c r="D42" s="59"/>
      <c r="E42" s="35">
        <v>0.3</v>
      </c>
      <c r="F42" s="49"/>
      <c r="G42" s="36"/>
      <c r="H42" s="37">
        <f t="shared" si="540"/>
        <v>0</v>
      </c>
      <c r="I42" s="36"/>
      <c r="J42" s="37">
        <f t="shared" si="540"/>
        <v>0</v>
      </c>
      <c r="K42" s="36"/>
      <c r="L42" s="37">
        <f t="shared" si="541"/>
        <v>0</v>
      </c>
      <c r="M42" s="38">
        <f t="shared" si="4"/>
        <v>0</v>
      </c>
      <c r="N42" s="37">
        <f t="shared" si="4"/>
        <v>0</v>
      </c>
      <c r="O42" s="36"/>
      <c r="P42" s="37">
        <f t="shared" si="542"/>
        <v>0</v>
      </c>
      <c r="Q42" s="36"/>
      <c r="R42" s="37">
        <f t="shared" si="543"/>
        <v>0</v>
      </c>
      <c r="S42" s="36"/>
      <c r="T42" s="37">
        <f t="shared" si="544"/>
        <v>0</v>
      </c>
      <c r="U42" s="38">
        <f t="shared" si="8"/>
        <v>0</v>
      </c>
      <c r="V42" s="37">
        <f t="shared" si="8"/>
        <v>0</v>
      </c>
      <c r="W42" s="36"/>
      <c r="X42" s="37">
        <f t="shared" si="545"/>
        <v>0</v>
      </c>
      <c r="Y42" s="36"/>
      <c r="Z42" s="37">
        <f t="shared" si="546"/>
        <v>0</v>
      </c>
      <c r="AA42" s="36"/>
      <c r="AB42" s="37">
        <f t="shared" si="547"/>
        <v>0</v>
      </c>
      <c r="AC42" s="38">
        <f t="shared" si="12"/>
        <v>0</v>
      </c>
      <c r="AD42" s="37">
        <f t="shared" si="12"/>
        <v>0</v>
      </c>
      <c r="AE42" s="36"/>
      <c r="AF42" s="37">
        <f t="shared" si="548"/>
        <v>0</v>
      </c>
      <c r="AG42" s="36"/>
      <c r="AH42" s="37">
        <f t="shared" si="549"/>
        <v>0</v>
      </c>
      <c r="AI42" s="36"/>
      <c r="AJ42" s="37">
        <f t="shared" si="550"/>
        <v>0</v>
      </c>
      <c r="AK42" s="38">
        <f t="shared" si="16"/>
        <v>0</v>
      </c>
      <c r="AL42" s="37">
        <f t="shared" si="16"/>
        <v>0</v>
      </c>
      <c r="AM42" s="36"/>
      <c r="AN42" s="37">
        <f t="shared" si="551"/>
        <v>0</v>
      </c>
      <c r="AO42" s="36"/>
      <c r="AP42" s="37">
        <f t="shared" si="552"/>
        <v>0</v>
      </c>
      <c r="AQ42" s="36"/>
      <c r="AR42" s="37">
        <f t="shared" si="553"/>
        <v>0</v>
      </c>
      <c r="AS42" s="38">
        <f t="shared" si="20"/>
        <v>0</v>
      </c>
      <c r="AT42" s="37">
        <f t="shared" si="20"/>
        <v>0</v>
      </c>
      <c r="AU42" s="36"/>
      <c r="AV42" s="37">
        <f t="shared" si="554"/>
        <v>0</v>
      </c>
      <c r="AW42" s="36"/>
      <c r="AX42" s="37">
        <f t="shared" si="555"/>
        <v>0</v>
      </c>
      <c r="AY42" s="36"/>
      <c r="AZ42" s="37">
        <f t="shared" si="556"/>
        <v>0</v>
      </c>
      <c r="BA42" s="38">
        <f t="shared" si="24"/>
        <v>0</v>
      </c>
      <c r="BB42" s="37">
        <f t="shared" si="24"/>
        <v>0</v>
      </c>
      <c r="BC42" s="36"/>
      <c r="BD42" s="37">
        <f t="shared" si="557"/>
        <v>0</v>
      </c>
      <c r="BE42" s="36"/>
      <c r="BF42" s="37">
        <f t="shared" si="558"/>
        <v>0</v>
      </c>
      <c r="BG42" s="36"/>
      <c r="BH42" s="37">
        <f t="shared" si="559"/>
        <v>0</v>
      </c>
      <c r="BI42" s="38">
        <f t="shared" si="28"/>
        <v>0</v>
      </c>
      <c r="BJ42" s="37">
        <f t="shared" si="28"/>
        <v>0</v>
      </c>
      <c r="BK42" s="36"/>
      <c r="BL42" s="37">
        <f t="shared" si="560"/>
        <v>0</v>
      </c>
      <c r="BM42" s="36"/>
      <c r="BN42" s="37">
        <f t="shared" si="561"/>
        <v>0</v>
      </c>
      <c r="BO42" s="36"/>
      <c r="BP42" s="37">
        <f t="shared" si="562"/>
        <v>0</v>
      </c>
      <c r="BQ42" s="38">
        <f t="shared" si="32"/>
        <v>0</v>
      </c>
      <c r="BR42" s="37">
        <f t="shared" si="32"/>
        <v>0</v>
      </c>
      <c r="BS42" s="36"/>
      <c r="BT42" s="37">
        <f t="shared" si="563"/>
        <v>0</v>
      </c>
      <c r="BU42" s="36"/>
      <c r="BV42" s="37">
        <f t="shared" si="564"/>
        <v>0</v>
      </c>
      <c r="BW42" s="36"/>
      <c r="BX42" s="37">
        <f t="shared" si="565"/>
        <v>0</v>
      </c>
      <c r="BY42" s="38">
        <f t="shared" si="36"/>
        <v>0</v>
      </c>
      <c r="BZ42" s="37">
        <f t="shared" si="36"/>
        <v>0</v>
      </c>
      <c r="CA42" s="36"/>
      <c r="CB42" s="37">
        <f t="shared" si="566"/>
        <v>0</v>
      </c>
      <c r="CC42" s="36"/>
      <c r="CD42" s="37">
        <f t="shared" si="567"/>
        <v>0</v>
      </c>
      <c r="CE42" s="36"/>
      <c r="CF42" s="37">
        <f t="shared" si="568"/>
        <v>0</v>
      </c>
      <c r="CG42" s="38">
        <f t="shared" si="40"/>
        <v>0</v>
      </c>
      <c r="CH42" s="37">
        <f t="shared" si="40"/>
        <v>0</v>
      </c>
      <c r="CI42" s="36"/>
      <c r="CJ42" s="37">
        <f t="shared" si="569"/>
        <v>0</v>
      </c>
      <c r="CK42" s="36"/>
      <c r="CL42" s="37">
        <f t="shared" si="570"/>
        <v>0</v>
      </c>
      <c r="CM42" s="36"/>
      <c r="CN42" s="37">
        <f t="shared" si="571"/>
        <v>0</v>
      </c>
      <c r="CO42" s="38">
        <f t="shared" si="44"/>
        <v>0</v>
      </c>
      <c r="CP42" s="37">
        <f t="shared" si="44"/>
        <v>0</v>
      </c>
      <c r="CQ42" s="36"/>
      <c r="CR42" s="37">
        <f t="shared" si="572"/>
        <v>0</v>
      </c>
      <c r="CS42" s="36"/>
      <c r="CT42" s="37">
        <f t="shared" si="573"/>
        <v>0</v>
      </c>
      <c r="CU42" s="36"/>
      <c r="CV42" s="37">
        <f t="shared" si="574"/>
        <v>0</v>
      </c>
      <c r="CW42" s="38">
        <f t="shared" si="48"/>
        <v>0</v>
      </c>
      <c r="CX42" s="37">
        <f t="shared" si="48"/>
        <v>0</v>
      </c>
      <c r="CY42" s="36"/>
      <c r="CZ42" s="37">
        <f t="shared" si="575"/>
        <v>0</v>
      </c>
      <c r="DA42" s="36"/>
      <c r="DB42" s="37">
        <f t="shared" si="576"/>
        <v>0</v>
      </c>
      <c r="DC42" s="36"/>
      <c r="DD42" s="37">
        <f t="shared" si="577"/>
        <v>0</v>
      </c>
      <c r="DE42" s="38">
        <f t="shared" si="52"/>
        <v>0</v>
      </c>
      <c r="DF42" s="37">
        <f t="shared" si="52"/>
        <v>0</v>
      </c>
      <c r="DG42" s="36"/>
      <c r="DH42" s="37">
        <f t="shared" si="578"/>
        <v>0</v>
      </c>
      <c r="DI42" s="36"/>
      <c r="DJ42" s="37">
        <f t="shared" si="579"/>
        <v>0</v>
      </c>
      <c r="DK42" s="36"/>
      <c r="DL42" s="37">
        <f t="shared" si="580"/>
        <v>0</v>
      </c>
      <c r="DM42" s="38">
        <f t="shared" si="56"/>
        <v>0</v>
      </c>
      <c r="DN42" s="37">
        <f t="shared" si="56"/>
        <v>0</v>
      </c>
      <c r="DO42" s="36"/>
      <c r="DP42" s="37">
        <f t="shared" si="581"/>
        <v>0</v>
      </c>
      <c r="DQ42" s="36"/>
      <c r="DR42" s="37">
        <f t="shared" si="582"/>
        <v>0</v>
      </c>
      <c r="DS42" s="36"/>
      <c r="DT42" s="37">
        <f t="shared" si="583"/>
        <v>0</v>
      </c>
      <c r="DU42" s="38">
        <f t="shared" si="60"/>
        <v>0</v>
      </c>
      <c r="DV42" s="37">
        <f t="shared" si="60"/>
        <v>0</v>
      </c>
      <c r="DW42" s="36"/>
      <c r="DX42" s="37">
        <f t="shared" si="584"/>
        <v>0</v>
      </c>
      <c r="DY42" s="36"/>
      <c r="DZ42" s="37">
        <f t="shared" si="585"/>
        <v>0</v>
      </c>
      <c r="EA42" s="36"/>
      <c r="EB42" s="37">
        <f t="shared" si="586"/>
        <v>0</v>
      </c>
      <c r="EC42" s="38">
        <f t="shared" si="64"/>
        <v>0</v>
      </c>
      <c r="ED42" s="37">
        <f t="shared" si="64"/>
        <v>0</v>
      </c>
      <c r="EE42" s="36"/>
      <c r="EF42" s="37">
        <f t="shared" si="587"/>
        <v>0</v>
      </c>
      <c r="EG42" s="36"/>
      <c r="EH42" s="37">
        <f t="shared" si="588"/>
        <v>0</v>
      </c>
      <c r="EI42" s="36"/>
      <c r="EJ42" s="37">
        <f t="shared" si="589"/>
        <v>0</v>
      </c>
      <c r="EK42" s="38">
        <f t="shared" si="68"/>
        <v>0</v>
      </c>
      <c r="EL42" s="37">
        <f t="shared" si="68"/>
        <v>0</v>
      </c>
      <c r="EM42" s="36"/>
      <c r="EN42" s="37">
        <f t="shared" si="590"/>
        <v>0</v>
      </c>
      <c r="EO42" s="36"/>
      <c r="EP42" s="37">
        <f t="shared" si="591"/>
        <v>0</v>
      </c>
      <c r="EQ42" s="36"/>
      <c r="ER42" s="37">
        <f t="shared" si="592"/>
        <v>0</v>
      </c>
      <c r="ES42" s="38">
        <f t="shared" si="72"/>
        <v>0</v>
      </c>
      <c r="ET42" s="37">
        <f t="shared" si="72"/>
        <v>0</v>
      </c>
      <c r="EU42" s="36"/>
      <c r="EV42" s="37">
        <f t="shared" si="593"/>
        <v>0</v>
      </c>
      <c r="EW42" s="36"/>
      <c r="EX42" s="37">
        <f t="shared" si="594"/>
        <v>0</v>
      </c>
      <c r="EY42" s="36"/>
      <c r="EZ42" s="37">
        <f t="shared" si="595"/>
        <v>0</v>
      </c>
      <c r="FA42" s="38">
        <f t="shared" si="76"/>
        <v>0</v>
      </c>
      <c r="FB42" s="37">
        <f t="shared" si="76"/>
        <v>0</v>
      </c>
      <c r="FC42" s="36"/>
      <c r="FD42" s="37">
        <f t="shared" si="596"/>
        <v>0</v>
      </c>
      <c r="FE42" s="36"/>
      <c r="FF42" s="37">
        <f t="shared" si="597"/>
        <v>0</v>
      </c>
      <c r="FG42" s="36"/>
      <c r="FH42" s="37">
        <f t="shared" si="598"/>
        <v>0</v>
      </c>
      <c r="FI42" s="38">
        <f t="shared" si="80"/>
        <v>0</v>
      </c>
      <c r="FJ42" s="37">
        <f t="shared" si="80"/>
        <v>0</v>
      </c>
      <c r="FK42" s="36"/>
      <c r="FL42" s="37">
        <f t="shared" si="599"/>
        <v>0</v>
      </c>
      <c r="FM42" s="36"/>
      <c r="FN42" s="37">
        <f t="shared" si="600"/>
        <v>0</v>
      </c>
      <c r="FO42" s="36"/>
      <c r="FP42" s="37">
        <f t="shared" si="601"/>
        <v>0</v>
      </c>
      <c r="FQ42" s="38">
        <f t="shared" si="84"/>
        <v>0</v>
      </c>
      <c r="FR42" s="37">
        <f t="shared" si="84"/>
        <v>0</v>
      </c>
      <c r="FS42" s="36"/>
      <c r="FT42" s="37">
        <f t="shared" si="602"/>
        <v>0</v>
      </c>
      <c r="FU42" s="36"/>
      <c r="FV42" s="37">
        <f t="shared" si="603"/>
        <v>0</v>
      </c>
      <c r="FW42" s="36"/>
      <c r="FX42" s="37">
        <f t="shared" si="604"/>
        <v>0</v>
      </c>
      <c r="FY42" s="38">
        <f t="shared" si="88"/>
        <v>0</v>
      </c>
      <c r="FZ42" s="37">
        <f t="shared" si="88"/>
        <v>0</v>
      </c>
      <c r="GA42" s="36"/>
      <c r="GB42" s="37">
        <f t="shared" si="605"/>
        <v>0</v>
      </c>
      <c r="GC42" s="36"/>
      <c r="GD42" s="37">
        <f t="shared" si="606"/>
        <v>0</v>
      </c>
      <c r="GE42" s="36"/>
      <c r="GF42" s="37">
        <f t="shared" si="607"/>
        <v>0</v>
      </c>
      <c r="GG42" s="38">
        <f t="shared" si="92"/>
        <v>0</v>
      </c>
      <c r="GH42" s="37">
        <f t="shared" si="92"/>
        <v>0</v>
      </c>
      <c r="GI42" s="36"/>
      <c r="GJ42" s="37">
        <f t="shared" si="608"/>
        <v>0</v>
      </c>
      <c r="GK42" s="36"/>
      <c r="GL42" s="37">
        <f t="shared" si="609"/>
        <v>0</v>
      </c>
      <c r="GM42" s="36"/>
      <c r="GN42" s="37">
        <f t="shared" si="610"/>
        <v>0</v>
      </c>
      <c r="GO42" s="38">
        <f t="shared" si="96"/>
        <v>0</v>
      </c>
      <c r="GP42" s="37">
        <f t="shared" si="96"/>
        <v>0</v>
      </c>
      <c r="GQ42" s="36"/>
      <c r="GR42" s="37">
        <f t="shared" si="611"/>
        <v>0</v>
      </c>
      <c r="GS42" s="36"/>
      <c r="GT42" s="37">
        <f t="shared" si="612"/>
        <v>0</v>
      </c>
      <c r="GU42" s="36"/>
      <c r="GV42" s="37">
        <f t="shared" si="613"/>
        <v>0</v>
      </c>
      <c r="GW42" s="38">
        <f t="shared" si="100"/>
        <v>0</v>
      </c>
      <c r="GX42" s="37">
        <f t="shared" si="100"/>
        <v>0</v>
      </c>
      <c r="GY42" s="36"/>
      <c r="GZ42" s="37">
        <f t="shared" si="614"/>
        <v>0</v>
      </c>
      <c r="HA42" s="36"/>
      <c r="HB42" s="37">
        <f t="shared" si="615"/>
        <v>0</v>
      </c>
      <c r="HC42" s="36"/>
      <c r="HD42" s="37">
        <f t="shared" si="616"/>
        <v>0</v>
      </c>
      <c r="HE42" s="38">
        <f t="shared" si="104"/>
        <v>0</v>
      </c>
      <c r="HF42" s="37">
        <f t="shared" si="104"/>
        <v>0</v>
      </c>
      <c r="HG42" s="36"/>
      <c r="HH42" s="37">
        <f t="shared" si="617"/>
        <v>0</v>
      </c>
      <c r="HI42" s="36"/>
      <c r="HJ42" s="37">
        <f t="shared" si="618"/>
        <v>0</v>
      </c>
      <c r="HK42" s="36"/>
      <c r="HL42" s="37">
        <f t="shared" si="619"/>
        <v>0</v>
      </c>
      <c r="HM42" s="38">
        <f t="shared" si="108"/>
        <v>0</v>
      </c>
      <c r="HN42" s="37">
        <f t="shared" si="108"/>
        <v>0</v>
      </c>
      <c r="HO42" s="36"/>
      <c r="HP42" s="37">
        <f t="shared" si="620"/>
        <v>0</v>
      </c>
      <c r="HQ42" s="36"/>
      <c r="HR42" s="37">
        <f t="shared" si="621"/>
        <v>0</v>
      </c>
      <c r="HS42" s="36"/>
      <c r="HT42" s="37">
        <f t="shared" si="622"/>
        <v>0</v>
      </c>
      <c r="HU42" s="38">
        <f t="shared" si="112"/>
        <v>0</v>
      </c>
      <c r="HV42" s="37">
        <f t="shared" si="112"/>
        <v>0</v>
      </c>
      <c r="HW42" s="36"/>
      <c r="HX42" s="37">
        <f t="shared" si="623"/>
        <v>0</v>
      </c>
      <c r="HY42" s="36"/>
      <c r="HZ42" s="37">
        <f t="shared" si="624"/>
        <v>0</v>
      </c>
      <c r="IA42" s="36"/>
      <c r="IB42" s="37">
        <f t="shared" si="625"/>
        <v>0</v>
      </c>
      <c r="IC42" s="38">
        <f t="shared" si="116"/>
        <v>0</v>
      </c>
      <c r="ID42" s="37">
        <f t="shared" si="116"/>
        <v>0</v>
      </c>
      <c r="IE42" s="36"/>
      <c r="IF42" s="37">
        <f t="shared" si="626"/>
        <v>0</v>
      </c>
      <c r="IG42" s="36"/>
      <c r="IH42" s="37">
        <f t="shared" si="627"/>
        <v>0</v>
      </c>
      <c r="II42" s="36"/>
      <c r="IJ42" s="37">
        <f t="shared" si="628"/>
        <v>0</v>
      </c>
      <c r="IK42" s="38">
        <f t="shared" si="120"/>
        <v>0</v>
      </c>
      <c r="IL42" s="37">
        <f t="shared" si="120"/>
        <v>0</v>
      </c>
      <c r="IM42" s="36"/>
      <c r="IN42" s="37">
        <f t="shared" si="629"/>
        <v>0</v>
      </c>
      <c r="IO42" s="36"/>
      <c r="IP42" s="37">
        <f t="shared" si="630"/>
        <v>0</v>
      </c>
      <c r="IQ42" s="36"/>
      <c r="IR42" s="37">
        <f t="shared" si="631"/>
        <v>0</v>
      </c>
      <c r="IS42" s="38">
        <f t="shared" si="124"/>
        <v>0</v>
      </c>
      <c r="IT42" s="37">
        <f t="shared" si="124"/>
        <v>0</v>
      </c>
      <c r="IU42" s="36"/>
      <c r="IV42" s="37">
        <f t="shared" si="632"/>
        <v>0</v>
      </c>
      <c r="IW42" s="36"/>
      <c r="IX42" s="37">
        <f t="shared" si="633"/>
        <v>0</v>
      </c>
      <c r="IY42" s="36"/>
      <c r="IZ42" s="37">
        <f t="shared" si="634"/>
        <v>0</v>
      </c>
      <c r="JA42" s="38">
        <f t="shared" si="128"/>
        <v>0</v>
      </c>
      <c r="JB42" s="37">
        <f t="shared" si="128"/>
        <v>0</v>
      </c>
      <c r="JC42" s="36"/>
      <c r="JD42" s="37">
        <f t="shared" si="635"/>
        <v>0</v>
      </c>
      <c r="JE42" s="36"/>
      <c r="JF42" s="37">
        <f t="shared" si="636"/>
        <v>0</v>
      </c>
      <c r="JG42" s="36"/>
      <c r="JH42" s="37">
        <f t="shared" si="637"/>
        <v>0</v>
      </c>
      <c r="JI42" s="38">
        <f t="shared" si="132"/>
        <v>0</v>
      </c>
      <c r="JJ42" s="37">
        <f t="shared" si="132"/>
        <v>0</v>
      </c>
      <c r="JK42" s="38">
        <f t="shared" si="133"/>
        <v>0</v>
      </c>
      <c r="JL42" s="37">
        <f t="shared" si="133"/>
        <v>0</v>
      </c>
      <c r="JM42" s="38">
        <f t="shared" si="133"/>
        <v>0</v>
      </c>
      <c r="JN42" s="37">
        <f t="shared" si="133"/>
        <v>0</v>
      </c>
      <c r="JO42" s="38">
        <f t="shared" si="133"/>
        <v>0</v>
      </c>
      <c r="JP42" s="37">
        <f t="shared" si="133"/>
        <v>0</v>
      </c>
      <c r="JQ42" s="38">
        <f t="shared" si="133"/>
        <v>0</v>
      </c>
      <c r="JR42" s="37">
        <f t="shared" si="133"/>
        <v>0</v>
      </c>
      <c r="JS42" s="39"/>
    </row>
    <row r="43" spans="1:279" ht="25.5" customHeight="1" x14ac:dyDescent="0.25">
      <c r="A43" s="22">
        <v>15</v>
      </c>
      <c r="B43" s="34" t="s">
        <v>122</v>
      </c>
      <c r="C43" s="34" t="s">
        <v>117</v>
      </c>
      <c r="D43" s="59"/>
      <c r="E43" s="35">
        <v>0.3</v>
      </c>
      <c r="F43" s="49"/>
      <c r="G43" s="36"/>
      <c r="H43" s="37">
        <f t="shared" si="540"/>
        <v>0</v>
      </c>
      <c r="I43" s="36"/>
      <c r="J43" s="37">
        <f t="shared" si="540"/>
        <v>0</v>
      </c>
      <c r="K43" s="36"/>
      <c r="L43" s="37">
        <f t="shared" si="541"/>
        <v>0</v>
      </c>
      <c r="M43" s="38">
        <f t="shared" si="4"/>
        <v>0</v>
      </c>
      <c r="N43" s="37">
        <f t="shared" si="4"/>
        <v>0</v>
      </c>
      <c r="O43" s="36"/>
      <c r="P43" s="37">
        <f t="shared" si="542"/>
        <v>0</v>
      </c>
      <c r="Q43" s="36"/>
      <c r="R43" s="37">
        <f t="shared" si="543"/>
        <v>0</v>
      </c>
      <c r="S43" s="36"/>
      <c r="T43" s="37">
        <f t="shared" si="544"/>
        <v>0</v>
      </c>
      <c r="U43" s="38">
        <f t="shared" si="8"/>
        <v>0</v>
      </c>
      <c r="V43" s="37">
        <f t="shared" si="8"/>
        <v>0</v>
      </c>
      <c r="W43" s="36"/>
      <c r="X43" s="37">
        <f t="shared" si="545"/>
        <v>0</v>
      </c>
      <c r="Y43" s="36"/>
      <c r="Z43" s="37">
        <f t="shared" si="546"/>
        <v>0</v>
      </c>
      <c r="AA43" s="36"/>
      <c r="AB43" s="37">
        <f t="shared" si="547"/>
        <v>0</v>
      </c>
      <c r="AC43" s="38">
        <f t="shared" si="12"/>
        <v>0</v>
      </c>
      <c r="AD43" s="37">
        <f t="shared" si="12"/>
        <v>0</v>
      </c>
      <c r="AE43" s="36"/>
      <c r="AF43" s="37">
        <f t="shared" si="548"/>
        <v>0</v>
      </c>
      <c r="AG43" s="36"/>
      <c r="AH43" s="37">
        <f t="shared" si="549"/>
        <v>0</v>
      </c>
      <c r="AI43" s="36"/>
      <c r="AJ43" s="37">
        <f t="shared" si="550"/>
        <v>0</v>
      </c>
      <c r="AK43" s="38">
        <f t="shared" si="16"/>
        <v>0</v>
      </c>
      <c r="AL43" s="37">
        <f t="shared" si="16"/>
        <v>0</v>
      </c>
      <c r="AM43" s="36"/>
      <c r="AN43" s="37">
        <f t="shared" si="551"/>
        <v>0</v>
      </c>
      <c r="AO43" s="36"/>
      <c r="AP43" s="37">
        <f t="shared" si="552"/>
        <v>0</v>
      </c>
      <c r="AQ43" s="36"/>
      <c r="AR43" s="37">
        <f t="shared" si="553"/>
        <v>0</v>
      </c>
      <c r="AS43" s="38">
        <f t="shared" si="20"/>
        <v>0</v>
      </c>
      <c r="AT43" s="37">
        <f t="shared" si="20"/>
        <v>0</v>
      </c>
      <c r="AU43" s="36"/>
      <c r="AV43" s="37">
        <f t="shared" si="554"/>
        <v>0</v>
      </c>
      <c r="AW43" s="36"/>
      <c r="AX43" s="37">
        <f t="shared" si="555"/>
        <v>0</v>
      </c>
      <c r="AY43" s="36"/>
      <c r="AZ43" s="37">
        <f t="shared" si="556"/>
        <v>0</v>
      </c>
      <c r="BA43" s="38">
        <f t="shared" si="24"/>
        <v>0</v>
      </c>
      <c r="BB43" s="37">
        <f t="shared" si="24"/>
        <v>0</v>
      </c>
      <c r="BC43" s="36"/>
      <c r="BD43" s="37">
        <f t="shared" si="557"/>
        <v>0</v>
      </c>
      <c r="BE43" s="36"/>
      <c r="BF43" s="37">
        <f t="shared" si="558"/>
        <v>0</v>
      </c>
      <c r="BG43" s="36"/>
      <c r="BH43" s="37">
        <f t="shared" si="559"/>
        <v>0</v>
      </c>
      <c r="BI43" s="38">
        <f t="shared" si="28"/>
        <v>0</v>
      </c>
      <c r="BJ43" s="37">
        <f t="shared" si="28"/>
        <v>0</v>
      </c>
      <c r="BK43" s="36"/>
      <c r="BL43" s="37">
        <f t="shared" si="560"/>
        <v>0</v>
      </c>
      <c r="BM43" s="36"/>
      <c r="BN43" s="37">
        <f t="shared" si="561"/>
        <v>0</v>
      </c>
      <c r="BO43" s="36"/>
      <c r="BP43" s="37">
        <f t="shared" si="562"/>
        <v>0</v>
      </c>
      <c r="BQ43" s="38">
        <f t="shared" si="32"/>
        <v>0</v>
      </c>
      <c r="BR43" s="37">
        <f t="shared" si="32"/>
        <v>0</v>
      </c>
      <c r="BS43" s="36"/>
      <c r="BT43" s="37">
        <f t="shared" si="563"/>
        <v>0</v>
      </c>
      <c r="BU43" s="36"/>
      <c r="BV43" s="37">
        <f t="shared" si="564"/>
        <v>0</v>
      </c>
      <c r="BW43" s="36"/>
      <c r="BX43" s="37">
        <f t="shared" si="565"/>
        <v>0</v>
      </c>
      <c r="BY43" s="38">
        <f t="shared" si="36"/>
        <v>0</v>
      </c>
      <c r="BZ43" s="37">
        <f t="shared" si="36"/>
        <v>0</v>
      </c>
      <c r="CA43" s="36"/>
      <c r="CB43" s="37">
        <f t="shared" si="566"/>
        <v>0</v>
      </c>
      <c r="CC43" s="36"/>
      <c r="CD43" s="37">
        <f t="shared" si="567"/>
        <v>0</v>
      </c>
      <c r="CE43" s="36"/>
      <c r="CF43" s="37">
        <f t="shared" si="568"/>
        <v>0</v>
      </c>
      <c r="CG43" s="38">
        <f t="shared" si="40"/>
        <v>0</v>
      </c>
      <c r="CH43" s="37">
        <f t="shared" si="40"/>
        <v>0</v>
      </c>
      <c r="CI43" s="36"/>
      <c r="CJ43" s="37">
        <f t="shared" si="569"/>
        <v>0</v>
      </c>
      <c r="CK43" s="36"/>
      <c r="CL43" s="37">
        <f t="shared" si="570"/>
        <v>0</v>
      </c>
      <c r="CM43" s="36"/>
      <c r="CN43" s="37">
        <f t="shared" si="571"/>
        <v>0</v>
      </c>
      <c r="CO43" s="38">
        <f t="shared" si="44"/>
        <v>0</v>
      </c>
      <c r="CP43" s="37">
        <f t="shared" si="44"/>
        <v>0</v>
      </c>
      <c r="CQ43" s="36"/>
      <c r="CR43" s="37">
        <f t="shared" si="572"/>
        <v>0</v>
      </c>
      <c r="CS43" s="36"/>
      <c r="CT43" s="37">
        <f t="shared" si="573"/>
        <v>0</v>
      </c>
      <c r="CU43" s="36"/>
      <c r="CV43" s="37">
        <f t="shared" si="574"/>
        <v>0</v>
      </c>
      <c r="CW43" s="38">
        <f t="shared" si="48"/>
        <v>0</v>
      </c>
      <c r="CX43" s="37">
        <f t="shared" si="48"/>
        <v>0</v>
      </c>
      <c r="CY43" s="36"/>
      <c r="CZ43" s="37">
        <f t="shared" si="575"/>
        <v>0</v>
      </c>
      <c r="DA43" s="36"/>
      <c r="DB43" s="37">
        <f t="shared" si="576"/>
        <v>0</v>
      </c>
      <c r="DC43" s="36"/>
      <c r="DD43" s="37">
        <f t="shared" si="577"/>
        <v>0</v>
      </c>
      <c r="DE43" s="38">
        <f t="shared" si="52"/>
        <v>0</v>
      </c>
      <c r="DF43" s="37">
        <f t="shared" si="52"/>
        <v>0</v>
      </c>
      <c r="DG43" s="36"/>
      <c r="DH43" s="37">
        <f t="shared" si="578"/>
        <v>0</v>
      </c>
      <c r="DI43" s="36"/>
      <c r="DJ43" s="37">
        <f t="shared" si="579"/>
        <v>0</v>
      </c>
      <c r="DK43" s="36"/>
      <c r="DL43" s="37">
        <f t="shared" si="580"/>
        <v>0</v>
      </c>
      <c r="DM43" s="38">
        <f t="shared" si="56"/>
        <v>0</v>
      </c>
      <c r="DN43" s="37">
        <f t="shared" si="56"/>
        <v>0</v>
      </c>
      <c r="DO43" s="36"/>
      <c r="DP43" s="37">
        <f t="shared" si="581"/>
        <v>0</v>
      </c>
      <c r="DQ43" s="36"/>
      <c r="DR43" s="37">
        <f t="shared" si="582"/>
        <v>0</v>
      </c>
      <c r="DS43" s="36"/>
      <c r="DT43" s="37">
        <f t="shared" si="583"/>
        <v>0</v>
      </c>
      <c r="DU43" s="38">
        <f t="shared" si="60"/>
        <v>0</v>
      </c>
      <c r="DV43" s="37">
        <f t="shared" si="60"/>
        <v>0</v>
      </c>
      <c r="DW43" s="36"/>
      <c r="DX43" s="37">
        <f t="shared" si="584"/>
        <v>0</v>
      </c>
      <c r="DY43" s="36"/>
      <c r="DZ43" s="37">
        <f t="shared" si="585"/>
        <v>0</v>
      </c>
      <c r="EA43" s="36"/>
      <c r="EB43" s="37">
        <f t="shared" si="586"/>
        <v>0</v>
      </c>
      <c r="EC43" s="38">
        <f t="shared" si="64"/>
        <v>0</v>
      </c>
      <c r="ED43" s="37">
        <f t="shared" si="64"/>
        <v>0</v>
      </c>
      <c r="EE43" s="36"/>
      <c r="EF43" s="37">
        <f t="shared" si="587"/>
        <v>0</v>
      </c>
      <c r="EG43" s="36"/>
      <c r="EH43" s="37">
        <f t="shared" si="588"/>
        <v>0</v>
      </c>
      <c r="EI43" s="36"/>
      <c r="EJ43" s="37">
        <f t="shared" si="589"/>
        <v>0</v>
      </c>
      <c r="EK43" s="38">
        <f t="shared" si="68"/>
        <v>0</v>
      </c>
      <c r="EL43" s="37">
        <f t="shared" si="68"/>
        <v>0</v>
      </c>
      <c r="EM43" s="36"/>
      <c r="EN43" s="37">
        <f t="shared" si="590"/>
        <v>0</v>
      </c>
      <c r="EO43" s="36"/>
      <c r="EP43" s="37">
        <f t="shared" si="591"/>
        <v>0</v>
      </c>
      <c r="EQ43" s="36"/>
      <c r="ER43" s="37">
        <f t="shared" si="592"/>
        <v>0</v>
      </c>
      <c r="ES43" s="38">
        <f t="shared" si="72"/>
        <v>0</v>
      </c>
      <c r="ET43" s="37">
        <f t="shared" si="72"/>
        <v>0</v>
      </c>
      <c r="EU43" s="36"/>
      <c r="EV43" s="37">
        <f t="shared" si="593"/>
        <v>0</v>
      </c>
      <c r="EW43" s="36"/>
      <c r="EX43" s="37">
        <f t="shared" si="594"/>
        <v>0</v>
      </c>
      <c r="EY43" s="36"/>
      <c r="EZ43" s="37">
        <f t="shared" si="595"/>
        <v>0</v>
      </c>
      <c r="FA43" s="38">
        <f t="shared" si="76"/>
        <v>0</v>
      </c>
      <c r="FB43" s="37">
        <f t="shared" si="76"/>
        <v>0</v>
      </c>
      <c r="FC43" s="36"/>
      <c r="FD43" s="37">
        <f t="shared" si="596"/>
        <v>0</v>
      </c>
      <c r="FE43" s="36"/>
      <c r="FF43" s="37">
        <f t="shared" si="597"/>
        <v>0</v>
      </c>
      <c r="FG43" s="36"/>
      <c r="FH43" s="37">
        <f t="shared" si="598"/>
        <v>0</v>
      </c>
      <c r="FI43" s="38">
        <f t="shared" si="80"/>
        <v>0</v>
      </c>
      <c r="FJ43" s="37">
        <f t="shared" si="80"/>
        <v>0</v>
      </c>
      <c r="FK43" s="36"/>
      <c r="FL43" s="37">
        <f t="shared" si="599"/>
        <v>0</v>
      </c>
      <c r="FM43" s="36"/>
      <c r="FN43" s="37">
        <f t="shared" si="600"/>
        <v>0</v>
      </c>
      <c r="FO43" s="36"/>
      <c r="FP43" s="37">
        <f t="shared" si="601"/>
        <v>0</v>
      </c>
      <c r="FQ43" s="38">
        <f t="shared" si="84"/>
        <v>0</v>
      </c>
      <c r="FR43" s="37">
        <f t="shared" si="84"/>
        <v>0</v>
      </c>
      <c r="FS43" s="36"/>
      <c r="FT43" s="37">
        <f t="shared" si="602"/>
        <v>0</v>
      </c>
      <c r="FU43" s="36"/>
      <c r="FV43" s="37">
        <f t="shared" si="603"/>
        <v>0</v>
      </c>
      <c r="FW43" s="36"/>
      <c r="FX43" s="37">
        <f t="shared" si="604"/>
        <v>0</v>
      </c>
      <c r="FY43" s="38">
        <f t="shared" si="88"/>
        <v>0</v>
      </c>
      <c r="FZ43" s="37">
        <f t="shared" si="88"/>
        <v>0</v>
      </c>
      <c r="GA43" s="36"/>
      <c r="GB43" s="37">
        <f t="shared" si="605"/>
        <v>0</v>
      </c>
      <c r="GC43" s="36"/>
      <c r="GD43" s="37">
        <f t="shared" si="606"/>
        <v>0</v>
      </c>
      <c r="GE43" s="36"/>
      <c r="GF43" s="37">
        <f t="shared" si="607"/>
        <v>0</v>
      </c>
      <c r="GG43" s="38">
        <f t="shared" si="92"/>
        <v>0</v>
      </c>
      <c r="GH43" s="37">
        <f t="shared" si="92"/>
        <v>0</v>
      </c>
      <c r="GI43" s="36"/>
      <c r="GJ43" s="37">
        <f t="shared" si="608"/>
        <v>0</v>
      </c>
      <c r="GK43" s="36"/>
      <c r="GL43" s="37">
        <f t="shared" si="609"/>
        <v>0</v>
      </c>
      <c r="GM43" s="36"/>
      <c r="GN43" s="37">
        <f t="shared" si="610"/>
        <v>0</v>
      </c>
      <c r="GO43" s="38">
        <f t="shared" si="96"/>
        <v>0</v>
      </c>
      <c r="GP43" s="37">
        <f t="shared" si="96"/>
        <v>0</v>
      </c>
      <c r="GQ43" s="36"/>
      <c r="GR43" s="37">
        <f t="shared" si="611"/>
        <v>0</v>
      </c>
      <c r="GS43" s="36"/>
      <c r="GT43" s="37">
        <f t="shared" si="612"/>
        <v>0</v>
      </c>
      <c r="GU43" s="36"/>
      <c r="GV43" s="37">
        <f t="shared" si="613"/>
        <v>0</v>
      </c>
      <c r="GW43" s="38">
        <f t="shared" si="100"/>
        <v>0</v>
      </c>
      <c r="GX43" s="37">
        <f t="shared" si="100"/>
        <v>0</v>
      </c>
      <c r="GY43" s="36"/>
      <c r="GZ43" s="37">
        <f t="shared" si="614"/>
        <v>0</v>
      </c>
      <c r="HA43" s="36"/>
      <c r="HB43" s="37">
        <f t="shared" si="615"/>
        <v>0</v>
      </c>
      <c r="HC43" s="36"/>
      <c r="HD43" s="37">
        <f t="shared" si="616"/>
        <v>0</v>
      </c>
      <c r="HE43" s="38">
        <f t="shared" si="104"/>
        <v>0</v>
      </c>
      <c r="HF43" s="37">
        <f t="shared" si="104"/>
        <v>0</v>
      </c>
      <c r="HG43" s="36"/>
      <c r="HH43" s="37">
        <f t="shared" si="617"/>
        <v>0</v>
      </c>
      <c r="HI43" s="36"/>
      <c r="HJ43" s="37">
        <f t="shared" si="618"/>
        <v>0</v>
      </c>
      <c r="HK43" s="36"/>
      <c r="HL43" s="37">
        <f t="shared" si="619"/>
        <v>0</v>
      </c>
      <c r="HM43" s="38">
        <f t="shared" si="108"/>
        <v>0</v>
      </c>
      <c r="HN43" s="37">
        <f t="shared" si="108"/>
        <v>0</v>
      </c>
      <c r="HO43" s="36"/>
      <c r="HP43" s="37">
        <f t="shared" si="620"/>
        <v>0</v>
      </c>
      <c r="HQ43" s="36"/>
      <c r="HR43" s="37">
        <f t="shared" si="621"/>
        <v>0</v>
      </c>
      <c r="HS43" s="36"/>
      <c r="HT43" s="37">
        <f t="shared" si="622"/>
        <v>0</v>
      </c>
      <c r="HU43" s="38">
        <f t="shared" si="112"/>
        <v>0</v>
      </c>
      <c r="HV43" s="37">
        <f t="shared" si="112"/>
        <v>0</v>
      </c>
      <c r="HW43" s="36"/>
      <c r="HX43" s="37">
        <f t="shared" si="623"/>
        <v>0</v>
      </c>
      <c r="HY43" s="36"/>
      <c r="HZ43" s="37">
        <f t="shared" si="624"/>
        <v>0</v>
      </c>
      <c r="IA43" s="36"/>
      <c r="IB43" s="37">
        <f t="shared" si="625"/>
        <v>0</v>
      </c>
      <c r="IC43" s="38">
        <f t="shared" si="116"/>
        <v>0</v>
      </c>
      <c r="ID43" s="37">
        <f t="shared" si="116"/>
        <v>0</v>
      </c>
      <c r="IE43" s="36"/>
      <c r="IF43" s="37">
        <f t="shared" si="626"/>
        <v>0</v>
      </c>
      <c r="IG43" s="36"/>
      <c r="IH43" s="37">
        <f t="shared" si="627"/>
        <v>0</v>
      </c>
      <c r="II43" s="36"/>
      <c r="IJ43" s="37">
        <f t="shared" si="628"/>
        <v>0</v>
      </c>
      <c r="IK43" s="38">
        <f t="shared" si="120"/>
        <v>0</v>
      </c>
      <c r="IL43" s="37">
        <f t="shared" si="120"/>
        <v>0</v>
      </c>
      <c r="IM43" s="36"/>
      <c r="IN43" s="37">
        <f t="shared" si="629"/>
        <v>0</v>
      </c>
      <c r="IO43" s="36"/>
      <c r="IP43" s="37">
        <f t="shared" si="630"/>
        <v>0</v>
      </c>
      <c r="IQ43" s="36"/>
      <c r="IR43" s="37">
        <f t="shared" si="631"/>
        <v>0</v>
      </c>
      <c r="IS43" s="38">
        <f t="shared" si="124"/>
        <v>0</v>
      </c>
      <c r="IT43" s="37">
        <f t="shared" si="124"/>
        <v>0</v>
      </c>
      <c r="IU43" s="36"/>
      <c r="IV43" s="37">
        <f t="shared" si="632"/>
        <v>0</v>
      </c>
      <c r="IW43" s="36"/>
      <c r="IX43" s="37">
        <f t="shared" si="633"/>
        <v>0</v>
      </c>
      <c r="IY43" s="36"/>
      <c r="IZ43" s="37">
        <f t="shared" si="634"/>
        <v>0</v>
      </c>
      <c r="JA43" s="38">
        <f t="shared" si="128"/>
        <v>0</v>
      </c>
      <c r="JB43" s="37">
        <f t="shared" si="128"/>
        <v>0</v>
      </c>
      <c r="JC43" s="36"/>
      <c r="JD43" s="37">
        <f t="shared" si="635"/>
        <v>0</v>
      </c>
      <c r="JE43" s="36"/>
      <c r="JF43" s="37">
        <f t="shared" si="636"/>
        <v>0</v>
      </c>
      <c r="JG43" s="36"/>
      <c r="JH43" s="37">
        <f t="shared" si="637"/>
        <v>0</v>
      </c>
      <c r="JI43" s="38">
        <f t="shared" si="132"/>
        <v>0</v>
      </c>
      <c r="JJ43" s="37">
        <f t="shared" si="132"/>
        <v>0</v>
      </c>
      <c r="JK43" s="38">
        <f t="shared" si="133"/>
        <v>0</v>
      </c>
      <c r="JL43" s="37">
        <f t="shared" si="133"/>
        <v>0</v>
      </c>
      <c r="JM43" s="38">
        <f t="shared" si="133"/>
        <v>0</v>
      </c>
      <c r="JN43" s="37">
        <f t="shared" si="133"/>
        <v>0</v>
      </c>
      <c r="JO43" s="38">
        <f t="shared" si="133"/>
        <v>0</v>
      </c>
      <c r="JP43" s="37">
        <f t="shared" si="133"/>
        <v>0</v>
      </c>
      <c r="JQ43" s="38">
        <f t="shared" si="133"/>
        <v>0</v>
      </c>
      <c r="JR43" s="37">
        <f t="shared" si="133"/>
        <v>0</v>
      </c>
      <c r="JS43" s="39"/>
    </row>
    <row r="44" spans="1:279" s="33" customFormat="1" ht="60.75" customHeight="1" x14ac:dyDescent="0.25">
      <c r="A44" s="28" t="s">
        <v>113</v>
      </c>
      <c r="B44" s="46" t="s">
        <v>114</v>
      </c>
      <c r="C44" s="46"/>
      <c r="D44" s="46"/>
      <c r="E44" s="31"/>
      <c r="F44" s="30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>
        <f t="shared" si="133"/>
        <v>0</v>
      </c>
      <c r="JL44" s="32">
        <f t="shared" si="133"/>
        <v>0</v>
      </c>
      <c r="JM44" s="32">
        <f t="shared" si="133"/>
        <v>0</v>
      </c>
      <c r="JN44" s="32">
        <f t="shared" si="133"/>
        <v>0</v>
      </c>
      <c r="JO44" s="32">
        <f t="shared" si="133"/>
        <v>0</v>
      </c>
      <c r="JP44" s="32">
        <f t="shared" si="133"/>
        <v>0</v>
      </c>
      <c r="JQ44" s="32">
        <f t="shared" si="133"/>
        <v>0</v>
      </c>
      <c r="JR44" s="32">
        <f t="shared" si="133"/>
        <v>0</v>
      </c>
      <c r="JS44" s="32"/>
    </row>
    <row r="45" spans="1:279" s="33" customFormat="1" ht="30" customHeight="1" x14ac:dyDescent="0.25">
      <c r="A45" s="28" t="s">
        <v>73</v>
      </c>
      <c r="B45" s="61" t="s">
        <v>123</v>
      </c>
      <c r="C45" s="30"/>
      <c r="D45" s="30"/>
      <c r="E45" s="31"/>
      <c r="F45" s="30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32"/>
      <c r="IX45" s="32"/>
      <c r="IY45" s="32"/>
      <c r="IZ45" s="32"/>
      <c r="JA45" s="32"/>
      <c r="JB45" s="32"/>
      <c r="JC45" s="32"/>
      <c r="JD45" s="32"/>
      <c r="JE45" s="32"/>
      <c r="JF45" s="32"/>
      <c r="JG45" s="32"/>
      <c r="JH45" s="32"/>
      <c r="JI45" s="32"/>
      <c r="JJ45" s="32"/>
      <c r="JK45" s="32">
        <f t="shared" si="133"/>
        <v>0</v>
      </c>
      <c r="JL45" s="32">
        <f t="shared" si="133"/>
        <v>0</v>
      </c>
      <c r="JM45" s="32">
        <f t="shared" si="133"/>
        <v>0</v>
      </c>
      <c r="JN45" s="32">
        <f t="shared" si="133"/>
        <v>0</v>
      </c>
      <c r="JO45" s="32">
        <f t="shared" si="133"/>
        <v>0</v>
      </c>
      <c r="JP45" s="32">
        <f t="shared" si="133"/>
        <v>0</v>
      </c>
      <c r="JQ45" s="32">
        <f t="shared" si="133"/>
        <v>0</v>
      </c>
      <c r="JR45" s="32">
        <f t="shared" si="133"/>
        <v>0</v>
      </c>
      <c r="JS45" s="32"/>
    </row>
    <row r="46" spans="1:279" ht="30" customHeight="1" x14ac:dyDescent="0.25">
      <c r="A46" s="22">
        <v>16</v>
      </c>
      <c r="B46" s="34" t="s">
        <v>116</v>
      </c>
      <c r="C46" s="34" t="s">
        <v>124</v>
      </c>
      <c r="D46" s="59" t="s">
        <v>118</v>
      </c>
      <c r="E46" s="35">
        <v>0.48</v>
      </c>
      <c r="F46" s="35" t="s">
        <v>93</v>
      </c>
      <c r="G46" s="38">
        <v>5</v>
      </c>
      <c r="H46" s="37">
        <f t="shared" si="540"/>
        <v>2.4</v>
      </c>
      <c r="I46" s="38">
        <v>0.4</v>
      </c>
      <c r="J46" s="37">
        <f t="shared" si="540"/>
        <v>0.192</v>
      </c>
      <c r="K46" s="38">
        <v>0.6</v>
      </c>
      <c r="L46" s="37">
        <f t="shared" ref="L46:L50" si="638">K46*$E46</f>
        <v>0.28799999999999998</v>
      </c>
      <c r="M46" s="38">
        <f t="shared" si="4"/>
        <v>6</v>
      </c>
      <c r="N46" s="37">
        <f t="shared" si="4"/>
        <v>2.88</v>
      </c>
      <c r="O46" s="38">
        <v>5</v>
      </c>
      <c r="P46" s="37">
        <f t="shared" ref="P46:P50" si="639">O46*$E46</f>
        <v>2.4</v>
      </c>
      <c r="Q46" s="38">
        <v>3</v>
      </c>
      <c r="R46" s="37">
        <f t="shared" ref="R46:R50" si="640">Q46*$E46</f>
        <v>1.44</v>
      </c>
      <c r="S46" s="38">
        <v>2</v>
      </c>
      <c r="T46" s="37">
        <f t="shared" ref="T46:T50" si="641">S46*$E46</f>
        <v>0.96</v>
      </c>
      <c r="U46" s="38">
        <f t="shared" si="8"/>
        <v>10</v>
      </c>
      <c r="V46" s="37">
        <f t="shared" si="8"/>
        <v>4.8</v>
      </c>
      <c r="W46" s="38">
        <v>3</v>
      </c>
      <c r="X46" s="37">
        <f t="shared" ref="X46:X50" si="642">W46*$E46</f>
        <v>1.44</v>
      </c>
      <c r="Y46" s="38">
        <v>1</v>
      </c>
      <c r="Z46" s="37">
        <f t="shared" ref="Z46:Z50" si="643">Y46*$E46</f>
        <v>0.48</v>
      </c>
      <c r="AA46" s="38">
        <v>1</v>
      </c>
      <c r="AB46" s="37">
        <f t="shared" ref="AB46:AB50" si="644">AA46*$E46</f>
        <v>0.48</v>
      </c>
      <c r="AC46" s="38">
        <f t="shared" si="12"/>
        <v>5</v>
      </c>
      <c r="AD46" s="37">
        <f t="shared" si="12"/>
        <v>2.4</v>
      </c>
      <c r="AE46" s="38">
        <v>30</v>
      </c>
      <c r="AF46" s="37">
        <f t="shared" ref="AF46:AF50" si="645">AE46*$E46</f>
        <v>14.399999999999999</v>
      </c>
      <c r="AG46" s="38">
        <v>5</v>
      </c>
      <c r="AH46" s="37">
        <f t="shared" ref="AH46:AH50" si="646">AG46*$E46</f>
        <v>2.4</v>
      </c>
      <c r="AI46" s="38">
        <v>5</v>
      </c>
      <c r="AJ46" s="37">
        <f t="shared" ref="AJ46:AJ50" si="647">AI46*$E46</f>
        <v>2.4</v>
      </c>
      <c r="AK46" s="38">
        <f t="shared" si="16"/>
        <v>40</v>
      </c>
      <c r="AL46" s="37">
        <f t="shared" si="16"/>
        <v>19.2</v>
      </c>
      <c r="AM46" s="38">
        <v>16</v>
      </c>
      <c r="AN46" s="37">
        <f t="shared" ref="AN46:AN50" si="648">AM46*$E46</f>
        <v>7.68</v>
      </c>
      <c r="AO46" s="38">
        <v>2</v>
      </c>
      <c r="AP46" s="37">
        <f t="shared" ref="AP46:AP50" si="649">AO46*$E46</f>
        <v>0.96</v>
      </c>
      <c r="AQ46" s="38">
        <v>1</v>
      </c>
      <c r="AR46" s="37">
        <f t="shared" ref="AR46:AR50" si="650">AQ46*$E46</f>
        <v>0.48</v>
      </c>
      <c r="AS46" s="38">
        <f t="shared" si="20"/>
        <v>19</v>
      </c>
      <c r="AT46" s="37">
        <f t="shared" si="20"/>
        <v>9.1199999999999992</v>
      </c>
      <c r="AU46" s="38">
        <v>23</v>
      </c>
      <c r="AV46" s="37">
        <f t="shared" ref="AV46:AV50" si="651">AU46*$E46</f>
        <v>11.04</v>
      </c>
      <c r="AW46" s="38">
        <v>4</v>
      </c>
      <c r="AX46" s="37">
        <f t="shared" ref="AX46:AX50" si="652">AW46*$E46</f>
        <v>1.92</v>
      </c>
      <c r="AY46" s="38">
        <v>3</v>
      </c>
      <c r="AZ46" s="37">
        <f t="shared" ref="AZ46:AZ50" si="653">AY46*$E46</f>
        <v>1.44</v>
      </c>
      <c r="BA46" s="38">
        <f t="shared" si="24"/>
        <v>30</v>
      </c>
      <c r="BB46" s="37">
        <f t="shared" si="24"/>
        <v>14.399999999999999</v>
      </c>
      <c r="BC46" s="38">
        <v>20</v>
      </c>
      <c r="BD46" s="37">
        <f t="shared" ref="BD46:BD50" si="654">BC46*$E46</f>
        <v>9.6</v>
      </c>
      <c r="BE46" s="38">
        <v>4</v>
      </c>
      <c r="BF46" s="37">
        <f t="shared" ref="BF46:BF50" si="655">BE46*$E46</f>
        <v>1.92</v>
      </c>
      <c r="BG46" s="38">
        <v>2</v>
      </c>
      <c r="BH46" s="37">
        <f t="shared" ref="BH46:BH50" si="656">BG46*$E46</f>
        <v>0.96</v>
      </c>
      <c r="BI46" s="38">
        <f t="shared" si="28"/>
        <v>26</v>
      </c>
      <c r="BJ46" s="37">
        <f t="shared" si="28"/>
        <v>12.48</v>
      </c>
      <c r="BK46" s="38"/>
      <c r="BL46" s="37">
        <f t="shared" ref="BL46:BL50" si="657">BK46*$E46</f>
        <v>0</v>
      </c>
      <c r="BM46" s="38"/>
      <c r="BN46" s="37">
        <f t="shared" ref="BN46:BN50" si="658">BM46*$E46</f>
        <v>0</v>
      </c>
      <c r="BO46" s="38"/>
      <c r="BP46" s="37">
        <f t="shared" ref="BP46:BP50" si="659">BO46*$E46</f>
        <v>0</v>
      </c>
      <c r="BQ46" s="38">
        <f t="shared" si="32"/>
        <v>0</v>
      </c>
      <c r="BR46" s="37">
        <f t="shared" si="32"/>
        <v>0</v>
      </c>
      <c r="BS46" s="38">
        <v>20</v>
      </c>
      <c r="BT46" s="37">
        <f t="shared" ref="BT46:BT50" si="660">BS46*$E46</f>
        <v>9.6</v>
      </c>
      <c r="BU46" s="38">
        <v>0</v>
      </c>
      <c r="BV46" s="37">
        <f t="shared" ref="BV46:BV50" si="661">BU46*$E46</f>
        <v>0</v>
      </c>
      <c r="BW46" s="38"/>
      <c r="BX46" s="37">
        <f t="shared" ref="BX46:BX50" si="662">BW46*$E46</f>
        <v>0</v>
      </c>
      <c r="BY46" s="38">
        <f t="shared" si="36"/>
        <v>20</v>
      </c>
      <c r="BZ46" s="37">
        <f t="shared" si="36"/>
        <v>9.6</v>
      </c>
      <c r="CA46" s="38">
        <v>18.600000000000001</v>
      </c>
      <c r="CB46" s="37">
        <f t="shared" ref="CB46:CB50" si="663">CA46*$E46</f>
        <v>8.9280000000000008</v>
      </c>
      <c r="CC46" s="38">
        <v>4.01</v>
      </c>
      <c r="CD46" s="37">
        <f t="shared" ref="CD46:CD50" si="664">CC46*$E46</f>
        <v>1.9247999999999998</v>
      </c>
      <c r="CE46" s="38">
        <v>2.39</v>
      </c>
      <c r="CF46" s="37">
        <f t="shared" ref="CF46:CF50" si="665">CE46*$E46</f>
        <v>1.1472</v>
      </c>
      <c r="CG46" s="38">
        <f t="shared" si="40"/>
        <v>25</v>
      </c>
      <c r="CH46" s="37">
        <f t="shared" si="40"/>
        <v>12</v>
      </c>
      <c r="CI46" s="38"/>
      <c r="CJ46" s="37">
        <f t="shared" ref="CJ46:CJ50" si="666">CI46*$E46</f>
        <v>0</v>
      </c>
      <c r="CK46" s="38"/>
      <c r="CL46" s="37">
        <f t="shared" ref="CL46:CL50" si="667">CK46*$E46</f>
        <v>0</v>
      </c>
      <c r="CM46" s="38"/>
      <c r="CN46" s="37">
        <f t="shared" ref="CN46:CN50" si="668">CM46*$E46</f>
        <v>0</v>
      </c>
      <c r="CO46" s="38">
        <f t="shared" si="44"/>
        <v>0</v>
      </c>
      <c r="CP46" s="37">
        <f t="shared" si="44"/>
        <v>0</v>
      </c>
      <c r="CQ46" s="38">
        <v>19</v>
      </c>
      <c r="CR46" s="37">
        <f t="shared" ref="CR46:CR50" si="669">CQ46*$E46</f>
        <v>9.1199999999999992</v>
      </c>
      <c r="CS46" s="38">
        <v>3.4</v>
      </c>
      <c r="CT46" s="37">
        <f t="shared" ref="CT46:CT50" si="670">CS46*$E46</f>
        <v>1.6319999999999999</v>
      </c>
      <c r="CU46" s="38">
        <v>1.4</v>
      </c>
      <c r="CV46" s="37">
        <f t="shared" ref="CV46:CV50" si="671">CU46*$E46</f>
        <v>0.67199999999999993</v>
      </c>
      <c r="CW46" s="38">
        <f t="shared" si="48"/>
        <v>23.8</v>
      </c>
      <c r="CX46" s="37">
        <f t="shared" si="48"/>
        <v>11.423999999999999</v>
      </c>
      <c r="CY46" s="38">
        <v>30</v>
      </c>
      <c r="CZ46" s="37">
        <f t="shared" ref="CZ46:CZ50" si="672">CY46*$E46</f>
        <v>14.399999999999999</v>
      </c>
      <c r="DA46" s="38">
        <v>0</v>
      </c>
      <c r="DB46" s="37">
        <f t="shared" ref="DB46:DB50" si="673">DA46*$E46</f>
        <v>0</v>
      </c>
      <c r="DC46" s="38">
        <v>5</v>
      </c>
      <c r="DD46" s="37">
        <f t="shared" ref="DD46:DD50" si="674">DC46*$E46</f>
        <v>2.4</v>
      </c>
      <c r="DE46" s="38">
        <f t="shared" si="52"/>
        <v>35</v>
      </c>
      <c r="DF46" s="37">
        <f t="shared" si="52"/>
        <v>16.799999999999997</v>
      </c>
      <c r="DG46" s="38">
        <v>32</v>
      </c>
      <c r="DH46" s="37">
        <f t="shared" ref="DH46:DH50" si="675">DG46*$E46</f>
        <v>15.36</v>
      </c>
      <c r="DI46" s="38">
        <v>9</v>
      </c>
      <c r="DJ46" s="37">
        <f t="shared" ref="DJ46:DJ50" si="676">DI46*$E46</f>
        <v>4.32</v>
      </c>
      <c r="DK46" s="38">
        <v>4.8</v>
      </c>
      <c r="DL46" s="37">
        <f t="shared" ref="DL46:DL50" si="677">DK46*$E46</f>
        <v>2.3039999999999998</v>
      </c>
      <c r="DM46" s="38">
        <f t="shared" si="56"/>
        <v>45.8</v>
      </c>
      <c r="DN46" s="37">
        <f t="shared" si="56"/>
        <v>21.984000000000002</v>
      </c>
      <c r="DO46" s="38">
        <v>14.8</v>
      </c>
      <c r="DP46" s="37">
        <f t="shared" ref="DP46:DP50" si="678">DO46*$E46</f>
        <v>7.1040000000000001</v>
      </c>
      <c r="DQ46" s="38">
        <v>3.2</v>
      </c>
      <c r="DR46" s="37">
        <f t="shared" ref="DR46:DR50" si="679">DQ46*$E46</f>
        <v>1.536</v>
      </c>
      <c r="DS46" s="38">
        <v>2</v>
      </c>
      <c r="DT46" s="37">
        <f t="shared" ref="DT46:DT50" si="680">DS46*$E46</f>
        <v>0.96</v>
      </c>
      <c r="DU46" s="38">
        <f t="shared" si="60"/>
        <v>20</v>
      </c>
      <c r="DV46" s="37">
        <f t="shared" si="60"/>
        <v>9.6</v>
      </c>
      <c r="DW46" s="38">
        <v>8</v>
      </c>
      <c r="DX46" s="37">
        <f t="shared" ref="DX46:DX50" si="681">DW46*$E46</f>
        <v>3.84</v>
      </c>
      <c r="DY46" s="38">
        <v>1</v>
      </c>
      <c r="DZ46" s="37">
        <f t="shared" ref="DZ46:DZ50" si="682">DY46*$E46</f>
        <v>0.48</v>
      </c>
      <c r="EA46" s="38">
        <v>1</v>
      </c>
      <c r="EB46" s="37">
        <f t="shared" ref="EB46:EB50" si="683">EA46*$E46</f>
        <v>0.48</v>
      </c>
      <c r="EC46" s="38">
        <f t="shared" si="64"/>
        <v>10</v>
      </c>
      <c r="ED46" s="37">
        <f t="shared" si="64"/>
        <v>4.8</v>
      </c>
      <c r="EE46" s="38">
        <v>2</v>
      </c>
      <c r="EF46" s="37">
        <f t="shared" ref="EF46:EF50" si="684">EE46*$E46</f>
        <v>0.96</v>
      </c>
      <c r="EG46" s="38">
        <v>0</v>
      </c>
      <c r="EH46" s="37">
        <f t="shared" ref="EH46:EH50" si="685">EG46*$E46</f>
        <v>0</v>
      </c>
      <c r="EI46" s="38">
        <v>1</v>
      </c>
      <c r="EJ46" s="37">
        <f t="shared" ref="EJ46:EJ50" si="686">EI46*$E46</f>
        <v>0.48</v>
      </c>
      <c r="EK46" s="38">
        <f t="shared" si="68"/>
        <v>3</v>
      </c>
      <c r="EL46" s="37">
        <f t="shared" si="68"/>
        <v>1.44</v>
      </c>
      <c r="EM46" s="38">
        <v>48</v>
      </c>
      <c r="EN46" s="37">
        <f t="shared" ref="EN46:EN50" si="687">EM46*$E46</f>
        <v>23.04</v>
      </c>
      <c r="EO46" s="38">
        <v>10</v>
      </c>
      <c r="EP46" s="37">
        <f t="shared" ref="EP46:EP50" si="688">EO46*$E46</f>
        <v>4.8</v>
      </c>
      <c r="EQ46" s="38">
        <v>9</v>
      </c>
      <c r="ER46" s="37">
        <f t="shared" ref="ER46:ER50" si="689">EQ46*$E46</f>
        <v>4.32</v>
      </c>
      <c r="ES46" s="38">
        <f t="shared" si="72"/>
        <v>67</v>
      </c>
      <c r="ET46" s="37">
        <f t="shared" si="72"/>
        <v>32.159999999999997</v>
      </c>
      <c r="EU46" s="38">
        <v>7</v>
      </c>
      <c r="EV46" s="37">
        <f t="shared" ref="EV46:EV50" si="690">EU46*$E46</f>
        <v>3.36</v>
      </c>
      <c r="EW46" s="38">
        <v>3</v>
      </c>
      <c r="EX46" s="37">
        <f t="shared" ref="EX46:EX50" si="691">EW46*$E46</f>
        <v>1.44</v>
      </c>
      <c r="EY46" s="38">
        <v>2</v>
      </c>
      <c r="EZ46" s="37">
        <f t="shared" ref="EZ46:EZ50" si="692">EY46*$E46</f>
        <v>0.96</v>
      </c>
      <c r="FA46" s="38">
        <f t="shared" si="76"/>
        <v>12</v>
      </c>
      <c r="FB46" s="37">
        <f t="shared" si="76"/>
        <v>5.76</v>
      </c>
      <c r="FC46" s="38">
        <v>20</v>
      </c>
      <c r="FD46" s="37">
        <f t="shared" ref="FD46:FD50" si="693">FC46*$E46</f>
        <v>9.6</v>
      </c>
      <c r="FE46" s="38">
        <v>6</v>
      </c>
      <c r="FF46" s="37">
        <f t="shared" ref="FF46:FF50" si="694">FE46*$E46</f>
        <v>2.88</v>
      </c>
      <c r="FG46" s="38">
        <v>4</v>
      </c>
      <c r="FH46" s="37">
        <f t="shared" ref="FH46:FH50" si="695">FG46*$E46</f>
        <v>1.92</v>
      </c>
      <c r="FI46" s="38">
        <f t="shared" si="80"/>
        <v>30</v>
      </c>
      <c r="FJ46" s="37">
        <f t="shared" si="80"/>
        <v>14.399999999999999</v>
      </c>
      <c r="FK46" s="38">
        <v>13</v>
      </c>
      <c r="FL46" s="37">
        <f t="shared" ref="FL46:FL50" si="696">FK46*$E46</f>
        <v>6.24</v>
      </c>
      <c r="FM46" s="38">
        <v>5</v>
      </c>
      <c r="FN46" s="37">
        <f t="shared" ref="FN46:FN50" si="697">FM46*$E46</f>
        <v>2.4</v>
      </c>
      <c r="FO46" s="38">
        <v>5</v>
      </c>
      <c r="FP46" s="37">
        <f t="shared" ref="FP46:FP50" si="698">FO46*$E46</f>
        <v>2.4</v>
      </c>
      <c r="FQ46" s="38">
        <f t="shared" si="84"/>
        <v>23</v>
      </c>
      <c r="FR46" s="37">
        <f t="shared" si="84"/>
        <v>11.04</v>
      </c>
      <c r="FS46" s="38">
        <v>18</v>
      </c>
      <c r="FT46" s="37">
        <f t="shared" ref="FT46:FT50" si="699">FS46*$E46</f>
        <v>8.64</v>
      </c>
      <c r="FU46" s="38">
        <v>6</v>
      </c>
      <c r="FV46" s="37">
        <f t="shared" ref="FV46:FV50" si="700">FU46*$E46</f>
        <v>2.88</v>
      </c>
      <c r="FW46" s="38">
        <v>3.2</v>
      </c>
      <c r="FX46" s="37">
        <f t="shared" ref="FX46:FX50" si="701">FW46*$E46</f>
        <v>1.536</v>
      </c>
      <c r="FY46" s="38">
        <f t="shared" si="88"/>
        <v>27.2</v>
      </c>
      <c r="FZ46" s="37">
        <f t="shared" si="88"/>
        <v>13.056000000000001</v>
      </c>
      <c r="GA46" s="38">
        <v>7</v>
      </c>
      <c r="GB46" s="37">
        <f t="shared" ref="GB46:GB50" si="702">GA46*$E46</f>
        <v>3.36</v>
      </c>
      <c r="GC46" s="38">
        <v>1</v>
      </c>
      <c r="GD46" s="37">
        <f t="shared" ref="GD46:GD50" si="703">GC46*$E46</f>
        <v>0.48</v>
      </c>
      <c r="GE46" s="38">
        <v>0.8</v>
      </c>
      <c r="GF46" s="37">
        <f t="shared" ref="GF46:GF50" si="704">GE46*$E46</f>
        <v>0.38400000000000001</v>
      </c>
      <c r="GG46" s="38">
        <f t="shared" si="92"/>
        <v>8.8000000000000007</v>
      </c>
      <c r="GH46" s="37">
        <f t="shared" si="92"/>
        <v>4.2240000000000002</v>
      </c>
      <c r="GI46" s="38">
        <v>8</v>
      </c>
      <c r="GJ46" s="37">
        <f t="shared" ref="GJ46:GJ50" si="705">GI46*$E46</f>
        <v>3.84</v>
      </c>
      <c r="GK46" s="38">
        <v>1</v>
      </c>
      <c r="GL46" s="37">
        <f t="shared" ref="GL46:GL50" si="706">GK46*$E46</f>
        <v>0.48</v>
      </c>
      <c r="GM46" s="38">
        <v>1</v>
      </c>
      <c r="GN46" s="37">
        <f t="shared" ref="GN46:GN50" si="707">GM46*$E46</f>
        <v>0.48</v>
      </c>
      <c r="GO46" s="38">
        <f t="shared" si="96"/>
        <v>10</v>
      </c>
      <c r="GP46" s="37">
        <f t="shared" si="96"/>
        <v>4.8</v>
      </c>
      <c r="GQ46" s="38"/>
      <c r="GR46" s="37">
        <f t="shared" ref="GR46:GR50" si="708">GQ46*$E46</f>
        <v>0</v>
      </c>
      <c r="GS46" s="38"/>
      <c r="GT46" s="37">
        <f t="shared" ref="GT46:GT50" si="709">GS46*$E46</f>
        <v>0</v>
      </c>
      <c r="GU46" s="38"/>
      <c r="GV46" s="37">
        <f t="shared" ref="GV46:GV50" si="710">GU46*$E46</f>
        <v>0</v>
      </c>
      <c r="GW46" s="38">
        <f t="shared" si="100"/>
        <v>0</v>
      </c>
      <c r="GX46" s="37">
        <f t="shared" si="100"/>
        <v>0</v>
      </c>
      <c r="GY46" s="38">
        <v>59</v>
      </c>
      <c r="GZ46" s="37">
        <f t="shared" ref="GZ46:GZ50" si="711">GY46*$E46</f>
        <v>28.32</v>
      </c>
      <c r="HA46" s="38">
        <v>10</v>
      </c>
      <c r="HB46" s="37">
        <f t="shared" ref="HB46:HB50" si="712">HA46*$E46</f>
        <v>4.8</v>
      </c>
      <c r="HC46" s="38">
        <v>4</v>
      </c>
      <c r="HD46" s="37">
        <f t="shared" ref="HD46:HD50" si="713">HC46*$E46</f>
        <v>1.92</v>
      </c>
      <c r="HE46" s="38">
        <f t="shared" si="104"/>
        <v>73</v>
      </c>
      <c r="HF46" s="37">
        <f t="shared" si="104"/>
        <v>35.04</v>
      </c>
      <c r="HG46" s="38">
        <v>75</v>
      </c>
      <c r="HH46" s="37">
        <f t="shared" ref="HH46:HH50" si="714">HG46*$E46</f>
        <v>36</v>
      </c>
      <c r="HI46" s="38">
        <v>25</v>
      </c>
      <c r="HJ46" s="37">
        <f t="shared" ref="HJ46:HJ50" si="715">HI46*$E46</f>
        <v>12</v>
      </c>
      <c r="HK46" s="38">
        <v>10</v>
      </c>
      <c r="HL46" s="37">
        <f t="shared" ref="HL46:HL50" si="716">HK46*$E46</f>
        <v>4.8</v>
      </c>
      <c r="HM46" s="38">
        <f t="shared" si="108"/>
        <v>110</v>
      </c>
      <c r="HN46" s="37">
        <f t="shared" si="108"/>
        <v>52.8</v>
      </c>
      <c r="HO46" s="38">
        <v>10</v>
      </c>
      <c r="HP46" s="37">
        <f t="shared" ref="HP46:HP50" si="717">HO46*$E46</f>
        <v>4.8</v>
      </c>
      <c r="HQ46" s="38"/>
      <c r="HR46" s="37">
        <f t="shared" ref="HR46:HR50" si="718">HQ46*$E46</f>
        <v>0</v>
      </c>
      <c r="HS46" s="38"/>
      <c r="HT46" s="37">
        <f t="shared" ref="HT46:HT50" si="719">HS46*$E46</f>
        <v>0</v>
      </c>
      <c r="HU46" s="38">
        <f t="shared" si="112"/>
        <v>10</v>
      </c>
      <c r="HV46" s="37">
        <f t="shared" si="112"/>
        <v>4.8</v>
      </c>
      <c r="HW46" s="38">
        <v>53</v>
      </c>
      <c r="HX46" s="37">
        <f t="shared" ref="HX46:HX50" si="720">HW46*$E46</f>
        <v>25.439999999999998</v>
      </c>
      <c r="HY46" s="38">
        <v>20</v>
      </c>
      <c r="HZ46" s="37">
        <f t="shared" ref="HZ46:HZ50" si="721">HY46*$E46</f>
        <v>9.6</v>
      </c>
      <c r="IA46" s="38">
        <v>15</v>
      </c>
      <c r="IB46" s="37">
        <f t="shared" ref="IB46:IB50" si="722">IA46*$E46</f>
        <v>7.1999999999999993</v>
      </c>
      <c r="IC46" s="38">
        <f t="shared" si="116"/>
        <v>88</v>
      </c>
      <c r="ID46" s="37">
        <f t="shared" si="116"/>
        <v>42.239999999999995</v>
      </c>
      <c r="IE46" s="38">
        <v>30</v>
      </c>
      <c r="IF46" s="37">
        <f t="shared" ref="IF46:IF50" si="723">IE46*$E46</f>
        <v>14.399999999999999</v>
      </c>
      <c r="IG46" s="38">
        <v>10</v>
      </c>
      <c r="IH46" s="37">
        <f t="shared" ref="IH46:IH50" si="724">IG46*$E46</f>
        <v>4.8</v>
      </c>
      <c r="II46" s="38">
        <v>10</v>
      </c>
      <c r="IJ46" s="37">
        <f t="shared" ref="IJ46:IJ50" si="725">II46*$E46</f>
        <v>4.8</v>
      </c>
      <c r="IK46" s="38">
        <f t="shared" si="120"/>
        <v>50</v>
      </c>
      <c r="IL46" s="37">
        <f t="shared" si="120"/>
        <v>24</v>
      </c>
      <c r="IM46" s="38">
        <v>20</v>
      </c>
      <c r="IN46" s="37">
        <f t="shared" ref="IN46:IN50" si="726">IM46*$E46</f>
        <v>9.6</v>
      </c>
      <c r="IO46" s="38">
        <v>5</v>
      </c>
      <c r="IP46" s="37">
        <f t="shared" ref="IP46:IP50" si="727">IO46*$E46</f>
        <v>2.4</v>
      </c>
      <c r="IQ46" s="38">
        <v>5</v>
      </c>
      <c r="IR46" s="37">
        <f t="shared" ref="IR46:IR50" si="728">IQ46*$E46</f>
        <v>2.4</v>
      </c>
      <c r="IS46" s="38">
        <f t="shared" si="124"/>
        <v>30</v>
      </c>
      <c r="IT46" s="37">
        <f t="shared" si="124"/>
        <v>14.399999999999999</v>
      </c>
      <c r="IU46" s="38">
        <v>20</v>
      </c>
      <c r="IV46" s="37">
        <f t="shared" ref="IV46:IV50" si="729">IU46*$E46</f>
        <v>9.6</v>
      </c>
      <c r="IW46" s="38">
        <v>5</v>
      </c>
      <c r="IX46" s="37">
        <f t="shared" ref="IX46:IX50" si="730">IW46*$E46</f>
        <v>2.4</v>
      </c>
      <c r="IY46" s="38">
        <v>5</v>
      </c>
      <c r="IZ46" s="37">
        <f t="shared" ref="IZ46:IZ50" si="731">IY46*$E46</f>
        <v>2.4</v>
      </c>
      <c r="JA46" s="38">
        <f t="shared" si="128"/>
        <v>30</v>
      </c>
      <c r="JB46" s="37">
        <f t="shared" si="128"/>
        <v>14.399999999999999</v>
      </c>
      <c r="JC46" s="38"/>
      <c r="JD46" s="37">
        <f t="shared" ref="JD46:JD50" si="732">JC46*$E46</f>
        <v>0</v>
      </c>
      <c r="JE46" s="38"/>
      <c r="JF46" s="37">
        <f t="shared" ref="JF46:JF50" si="733">JE46*$E46</f>
        <v>0</v>
      </c>
      <c r="JG46" s="38"/>
      <c r="JH46" s="37">
        <f t="shared" ref="JH46:JH50" si="734">JG46*$E46</f>
        <v>0</v>
      </c>
      <c r="JI46" s="38">
        <f t="shared" si="132"/>
        <v>0</v>
      </c>
      <c r="JJ46" s="37">
        <f t="shared" si="132"/>
        <v>0</v>
      </c>
      <c r="JK46" s="38">
        <f t="shared" si="133"/>
        <v>634.4</v>
      </c>
      <c r="JL46" s="37">
        <f t="shared" si="133"/>
        <v>304.512</v>
      </c>
      <c r="JM46" s="38">
        <f t="shared" si="133"/>
        <v>147.01000000000002</v>
      </c>
      <c r="JN46" s="37">
        <f t="shared" si="133"/>
        <v>70.564799999999977</v>
      </c>
      <c r="JO46" s="38">
        <f t="shared" si="133"/>
        <v>106.19</v>
      </c>
      <c r="JP46" s="37">
        <f t="shared" si="133"/>
        <v>50.971199999999975</v>
      </c>
      <c r="JQ46" s="38">
        <f t="shared" si="133"/>
        <v>887.59999999999991</v>
      </c>
      <c r="JR46" s="37">
        <f t="shared" si="133"/>
        <v>426.048</v>
      </c>
      <c r="JS46" s="39"/>
    </row>
    <row r="47" spans="1:279" ht="30" customHeight="1" x14ac:dyDescent="0.25">
      <c r="A47" s="22">
        <v>17</v>
      </c>
      <c r="B47" s="34" t="s">
        <v>119</v>
      </c>
      <c r="C47" s="34" t="s">
        <v>124</v>
      </c>
      <c r="D47" s="59"/>
      <c r="E47" s="35">
        <v>0.48</v>
      </c>
      <c r="F47" s="35" t="s">
        <v>93</v>
      </c>
      <c r="G47" s="36"/>
      <c r="H47" s="37">
        <f t="shared" si="540"/>
        <v>0</v>
      </c>
      <c r="I47" s="36"/>
      <c r="J47" s="37">
        <f t="shared" si="540"/>
        <v>0</v>
      </c>
      <c r="K47" s="36"/>
      <c r="L47" s="37">
        <f t="shared" si="638"/>
        <v>0</v>
      </c>
      <c r="M47" s="38">
        <f t="shared" si="4"/>
        <v>0</v>
      </c>
      <c r="N47" s="37">
        <f t="shared" si="4"/>
        <v>0</v>
      </c>
      <c r="O47" s="36">
        <v>0</v>
      </c>
      <c r="P47" s="37">
        <f t="shared" si="639"/>
        <v>0</v>
      </c>
      <c r="Q47" s="36">
        <v>0</v>
      </c>
      <c r="R47" s="37">
        <f t="shared" si="640"/>
        <v>0</v>
      </c>
      <c r="S47" s="36">
        <v>0</v>
      </c>
      <c r="T47" s="37">
        <f t="shared" si="641"/>
        <v>0</v>
      </c>
      <c r="U47" s="38">
        <f t="shared" si="8"/>
        <v>0</v>
      </c>
      <c r="V47" s="37">
        <f t="shared" si="8"/>
        <v>0</v>
      </c>
      <c r="W47" s="36">
        <v>1</v>
      </c>
      <c r="X47" s="37">
        <f t="shared" si="642"/>
        <v>0.48</v>
      </c>
      <c r="Y47" s="36"/>
      <c r="Z47" s="37">
        <f t="shared" si="643"/>
        <v>0</v>
      </c>
      <c r="AA47" s="36"/>
      <c r="AB47" s="37">
        <f t="shared" si="644"/>
        <v>0</v>
      </c>
      <c r="AC47" s="38">
        <f t="shared" si="12"/>
        <v>1</v>
      </c>
      <c r="AD47" s="37">
        <f t="shared" si="12"/>
        <v>0.48</v>
      </c>
      <c r="AE47" s="36">
        <v>0</v>
      </c>
      <c r="AF47" s="37">
        <f t="shared" si="645"/>
        <v>0</v>
      </c>
      <c r="AG47" s="36">
        <v>0</v>
      </c>
      <c r="AH47" s="37">
        <f t="shared" si="646"/>
        <v>0</v>
      </c>
      <c r="AI47" s="36">
        <v>0</v>
      </c>
      <c r="AJ47" s="37">
        <f t="shared" si="647"/>
        <v>0</v>
      </c>
      <c r="AK47" s="38">
        <f t="shared" si="16"/>
        <v>0</v>
      </c>
      <c r="AL47" s="37">
        <f t="shared" si="16"/>
        <v>0</v>
      </c>
      <c r="AM47" s="36"/>
      <c r="AN47" s="37">
        <f t="shared" si="648"/>
        <v>0</v>
      </c>
      <c r="AO47" s="36"/>
      <c r="AP47" s="37">
        <f t="shared" si="649"/>
        <v>0</v>
      </c>
      <c r="AQ47" s="36"/>
      <c r="AR47" s="37">
        <f t="shared" si="650"/>
        <v>0</v>
      </c>
      <c r="AS47" s="38">
        <f t="shared" si="20"/>
        <v>0</v>
      </c>
      <c r="AT47" s="37">
        <f t="shared" si="20"/>
        <v>0</v>
      </c>
      <c r="AU47" s="36">
        <v>4</v>
      </c>
      <c r="AV47" s="37">
        <f t="shared" si="651"/>
        <v>1.92</v>
      </c>
      <c r="AW47" s="36">
        <v>1</v>
      </c>
      <c r="AX47" s="37">
        <f t="shared" si="652"/>
        <v>0.48</v>
      </c>
      <c r="AY47" s="36"/>
      <c r="AZ47" s="37">
        <f t="shared" si="653"/>
        <v>0</v>
      </c>
      <c r="BA47" s="38">
        <f t="shared" si="24"/>
        <v>5</v>
      </c>
      <c r="BB47" s="37">
        <f t="shared" si="24"/>
        <v>2.4</v>
      </c>
      <c r="BC47" s="36">
        <v>2</v>
      </c>
      <c r="BD47" s="37">
        <f t="shared" si="654"/>
        <v>0.96</v>
      </c>
      <c r="BE47" s="36">
        <v>1</v>
      </c>
      <c r="BF47" s="37">
        <f t="shared" si="655"/>
        <v>0.48</v>
      </c>
      <c r="BG47" s="36">
        <v>0</v>
      </c>
      <c r="BH47" s="37">
        <f t="shared" si="656"/>
        <v>0</v>
      </c>
      <c r="BI47" s="38">
        <f t="shared" si="28"/>
        <v>3</v>
      </c>
      <c r="BJ47" s="37">
        <f t="shared" si="28"/>
        <v>1.44</v>
      </c>
      <c r="BK47" s="36"/>
      <c r="BL47" s="37">
        <f t="shared" si="657"/>
        <v>0</v>
      </c>
      <c r="BM47" s="36"/>
      <c r="BN47" s="37">
        <f t="shared" si="658"/>
        <v>0</v>
      </c>
      <c r="BO47" s="36"/>
      <c r="BP47" s="37">
        <f t="shared" si="659"/>
        <v>0</v>
      </c>
      <c r="BQ47" s="38">
        <f t="shared" si="32"/>
        <v>0</v>
      </c>
      <c r="BR47" s="37">
        <f t="shared" si="32"/>
        <v>0</v>
      </c>
      <c r="BS47" s="36">
        <v>2</v>
      </c>
      <c r="BT47" s="37">
        <f t="shared" si="660"/>
        <v>0.96</v>
      </c>
      <c r="BU47" s="36"/>
      <c r="BV47" s="37">
        <f t="shared" si="661"/>
        <v>0</v>
      </c>
      <c r="BW47" s="36"/>
      <c r="BX47" s="37">
        <f t="shared" si="662"/>
        <v>0</v>
      </c>
      <c r="BY47" s="38">
        <f t="shared" si="36"/>
        <v>2</v>
      </c>
      <c r="BZ47" s="37">
        <f t="shared" si="36"/>
        <v>0.96</v>
      </c>
      <c r="CA47" s="36">
        <v>7.44</v>
      </c>
      <c r="CB47" s="37">
        <f t="shared" si="663"/>
        <v>3.5712000000000002</v>
      </c>
      <c r="CC47" s="36">
        <v>1.61</v>
      </c>
      <c r="CD47" s="37">
        <f t="shared" si="664"/>
        <v>0.77280000000000004</v>
      </c>
      <c r="CE47" s="36">
        <v>0.96</v>
      </c>
      <c r="CF47" s="37">
        <f t="shared" si="665"/>
        <v>0.46079999999999999</v>
      </c>
      <c r="CG47" s="38">
        <f t="shared" si="40"/>
        <v>10.010000000000002</v>
      </c>
      <c r="CH47" s="37">
        <f t="shared" si="40"/>
        <v>4.8048000000000002</v>
      </c>
      <c r="CI47" s="36"/>
      <c r="CJ47" s="37">
        <f t="shared" si="666"/>
        <v>0</v>
      </c>
      <c r="CK47" s="36"/>
      <c r="CL47" s="37">
        <f t="shared" si="667"/>
        <v>0</v>
      </c>
      <c r="CM47" s="36"/>
      <c r="CN47" s="37">
        <f t="shared" si="668"/>
        <v>0</v>
      </c>
      <c r="CO47" s="38">
        <f t="shared" si="44"/>
        <v>0</v>
      </c>
      <c r="CP47" s="37">
        <f t="shared" si="44"/>
        <v>0</v>
      </c>
      <c r="CQ47" s="36">
        <v>0</v>
      </c>
      <c r="CR47" s="37">
        <f t="shared" si="669"/>
        <v>0</v>
      </c>
      <c r="CS47" s="36">
        <v>0</v>
      </c>
      <c r="CT47" s="37">
        <f t="shared" si="670"/>
        <v>0</v>
      </c>
      <c r="CU47" s="36">
        <v>0</v>
      </c>
      <c r="CV47" s="37">
        <f t="shared" si="671"/>
        <v>0</v>
      </c>
      <c r="CW47" s="38">
        <f t="shared" si="48"/>
        <v>0</v>
      </c>
      <c r="CX47" s="37">
        <f t="shared" si="48"/>
        <v>0</v>
      </c>
      <c r="CY47" s="36">
        <v>8</v>
      </c>
      <c r="CZ47" s="37">
        <f t="shared" si="672"/>
        <v>3.84</v>
      </c>
      <c r="DA47" s="36">
        <v>0</v>
      </c>
      <c r="DB47" s="37">
        <f t="shared" si="673"/>
        <v>0</v>
      </c>
      <c r="DC47" s="36">
        <v>2</v>
      </c>
      <c r="DD47" s="37">
        <f t="shared" si="674"/>
        <v>0.96</v>
      </c>
      <c r="DE47" s="38">
        <f t="shared" si="52"/>
        <v>10</v>
      </c>
      <c r="DF47" s="37">
        <f t="shared" si="52"/>
        <v>4.8</v>
      </c>
      <c r="DG47" s="36">
        <v>0</v>
      </c>
      <c r="DH47" s="37">
        <f t="shared" si="675"/>
        <v>0</v>
      </c>
      <c r="DI47" s="36">
        <v>0</v>
      </c>
      <c r="DJ47" s="37">
        <f t="shared" si="676"/>
        <v>0</v>
      </c>
      <c r="DK47" s="36">
        <v>0</v>
      </c>
      <c r="DL47" s="37">
        <f t="shared" si="677"/>
        <v>0</v>
      </c>
      <c r="DM47" s="38">
        <f t="shared" si="56"/>
        <v>0</v>
      </c>
      <c r="DN47" s="37">
        <f t="shared" si="56"/>
        <v>0</v>
      </c>
      <c r="DO47" s="36">
        <v>2.8</v>
      </c>
      <c r="DP47" s="37">
        <f t="shared" si="678"/>
        <v>1.3439999999999999</v>
      </c>
      <c r="DQ47" s="36">
        <v>0.8</v>
      </c>
      <c r="DR47" s="37">
        <f t="shared" si="679"/>
        <v>0.38400000000000001</v>
      </c>
      <c r="DS47" s="36">
        <v>0.4</v>
      </c>
      <c r="DT47" s="37">
        <f t="shared" si="680"/>
        <v>0.192</v>
      </c>
      <c r="DU47" s="38">
        <f t="shared" si="60"/>
        <v>4</v>
      </c>
      <c r="DV47" s="37">
        <f t="shared" si="60"/>
        <v>1.92</v>
      </c>
      <c r="DW47" s="36"/>
      <c r="DX47" s="37">
        <f t="shared" si="681"/>
        <v>0</v>
      </c>
      <c r="DY47" s="36"/>
      <c r="DZ47" s="37">
        <f t="shared" si="682"/>
        <v>0</v>
      </c>
      <c r="EA47" s="36"/>
      <c r="EB47" s="37">
        <f t="shared" si="683"/>
        <v>0</v>
      </c>
      <c r="EC47" s="38">
        <f t="shared" si="64"/>
        <v>0</v>
      </c>
      <c r="ED47" s="37">
        <f t="shared" si="64"/>
        <v>0</v>
      </c>
      <c r="EE47" s="36">
        <v>2</v>
      </c>
      <c r="EF47" s="37">
        <f t="shared" si="684"/>
        <v>0.96</v>
      </c>
      <c r="EG47" s="36">
        <v>0</v>
      </c>
      <c r="EH47" s="37">
        <f t="shared" si="685"/>
        <v>0</v>
      </c>
      <c r="EI47" s="36">
        <v>0</v>
      </c>
      <c r="EJ47" s="37">
        <f t="shared" si="686"/>
        <v>0</v>
      </c>
      <c r="EK47" s="38">
        <f t="shared" si="68"/>
        <v>2</v>
      </c>
      <c r="EL47" s="37">
        <f t="shared" si="68"/>
        <v>0.96</v>
      </c>
      <c r="EM47" s="36">
        <v>9</v>
      </c>
      <c r="EN47" s="37">
        <f t="shared" si="687"/>
        <v>4.32</v>
      </c>
      <c r="EO47" s="36">
        <v>1</v>
      </c>
      <c r="EP47" s="37">
        <f t="shared" si="688"/>
        <v>0.48</v>
      </c>
      <c r="EQ47" s="36">
        <v>1</v>
      </c>
      <c r="ER47" s="37">
        <f t="shared" si="689"/>
        <v>0.48</v>
      </c>
      <c r="ES47" s="38">
        <f t="shared" si="72"/>
        <v>11</v>
      </c>
      <c r="ET47" s="37">
        <f t="shared" si="72"/>
        <v>5.28</v>
      </c>
      <c r="EU47" s="36">
        <v>38</v>
      </c>
      <c r="EV47" s="37">
        <f t="shared" si="690"/>
        <v>18.239999999999998</v>
      </c>
      <c r="EW47" s="36">
        <v>8</v>
      </c>
      <c r="EX47" s="37">
        <f t="shared" si="691"/>
        <v>3.84</v>
      </c>
      <c r="EY47" s="36">
        <v>4</v>
      </c>
      <c r="EZ47" s="37">
        <f t="shared" si="692"/>
        <v>1.92</v>
      </c>
      <c r="FA47" s="38">
        <f t="shared" si="76"/>
        <v>50</v>
      </c>
      <c r="FB47" s="37">
        <f t="shared" si="76"/>
        <v>24</v>
      </c>
      <c r="FC47" s="36">
        <v>5</v>
      </c>
      <c r="FD47" s="37">
        <f t="shared" si="693"/>
        <v>2.4</v>
      </c>
      <c r="FE47" s="36">
        <v>2</v>
      </c>
      <c r="FF47" s="37">
        <f t="shared" si="694"/>
        <v>0.96</v>
      </c>
      <c r="FG47" s="36">
        <v>3</v>
      </c>
      <c r="FH47" s="37">
        <f t="shared" si="695"/>
        <v>1.44</v>
      </c>
      <c r="FI47" s="38">
        <f t="shared" si="80"/>
        <v>10</v>
      </c>
      <c r="FJ47" s="37">
        <f t="shared" si="80"/>
        <v>4.8</v>
      </c>
      <c r="FK47" s="36">
        <v>2.8</v>
      </c>
      <c r="FL47" s="37">
        <f t="shared" si="696"/>
        <v>1.3439999999999999</v>
      </c>
      <c r="FM47" s="36"/>
      <c r="FN47" s="37">
        <f t="shared" si="697"/>
        <v>0</v>
      </c>
      <c r="FO47" s="36"/>
      <c r="FP47" s="37">
        <f t="shared" si="698"/>
        <v>0</v>
      </c>
      <c r="FQ47" s="38">
        <f t="shared" si="84"/>
        <v>2.8</v>
      </c>
      <c r="FR47" s="37">
        <f t="shared" si="84"/>
        <v>1.3439999999999999</v>
      </c>
      <c r="FS47" s="36">
        <v>4.4000000000000004</v>
      </c>
      <c r="FT47" s="37">
        <f t="shared" si="699"/>
        <v>2.1120000000000001</v>
      </c>
      <c r="FU47" s="36">
        <v>1.6</v>
      </c>
      <c r="FV47" s="37">
        <f t="shared" si="700"/>
        <v>0.76800000000000002</v>
      </c>
      <c r="FW47" s="36">
        <v>0.5</v>
      </c>
      <c r="FX47" s="37">
        <f t="shared" si="701"/>
        <v>0.24</v>
      </c>
      <c r="FY47" s="38">
        <f t="shared" si="88"/>
        <v>6.5</v>
      </c>
      <c r="FZ47" s="37">
        <f t="shared" si="88"/>
        <v>3.12</v>
      </c>
      <c r="GA47" s="36">
        <v>0.8</v>
      </c>
      <c r="GB47" s="37">
        <f t="shared" si="702"/>
        <v>0.38400000000000001</v>
      </c>
      <c r="GC47" s="36"/>
      <c r="GD47" s="37">
        <f t="shared" si="703"/>
        <v>0</v>
      </c>
      <c r="GE47" s="36"/>
      <c r="GF47" s="37">
        <f t="shared" si="704"/>
        <v>0</v>
      </c>
      <c r="GG47" s="38">
        <f t="shared" si="92"/>
        <v>0.8</v>
      </c>
      <c r="GH47" s="37">
        <f t="shared" si="92"/>
        <v>0.38400000000000001</v>
      </c>
      <c r="GI47" s="36"/>
      <c r="GJ47" s="37">
        <f t="shared" si="705"/>
        <v>0</v>
      </c>
      <c r="GK47" s="36"/>
      <c r="GL47" s="37">
        <f t="shared" si="706"/>
        <v>0</v>
      </c>
      <c r="GM47" s="36"/>
      <c r="GN47" s="37">
        <f t="shared" si="707"/>
        <v>0</v>
      </c>
      <c r="GO47" s="38">
        <f t="shared" si="96"/>
        <v>0</v>
      </c>
      <c r="GP47" s="37">
        <f t="shared" si="96"/>
        <v>0</v>
      </c>
      <c r="GQ47" s="36"/>
      <c r="GR47" s="37">
        <f t="shared" si="708"/>
        <v>0</v>
      </c>
      <c r="GS47" s="36"/>
      <c r="GT47" s="37">
        <f t="shared" si="709"/>
        <v>0</v>
      </c>
      <c r="GU47" s="36"/>
      <c r="GV47" s="37">
        <f t="shared" si="710"/>
        <v>0</v>
      </c>
      <c r="GW47" s="38">
        <f t="shared" si="100"/>
        <v>0</v>
      </c>
      <c r="GX47" s="37">
        <f t="shared" si="100"/>
        <v>0</v>
      </c>
      <c r="GY47" s="36">
        <v>3</v>
      </c>
      <c r="GZ47" s="37">
        <f t="shared" si="711"/>
        <v>1.44</v>
      </c>
      <c r="HA47" s="36">
        <v>0.6</v>
      </c>
      <c r="HB47" s="37">
        <f t="shared" si="712"/>
        <v>0.28799999999999998</v>
      </c>
      <c r="HC47" s="36">
        <v>0.4</v>
      </c>
      <c r="HD47" s="37">
        <f t="shared" si="713"/>
        <v>0.192</v>
      </c>
      <c r="HE47" s="38">
        <f t="shared" si="104"/>
        <v>4</v>
      </c>
      <c r="HF47" s="37">
        <f t="shared" si="104"/>
        <v>1.92</v>
      </c>
      <c r="HG47" s="36">
        <v>5</v>
      </c>
      <c r="HH47" s="37">
        <f t="shared" si="714"/>
        <v>2.4</v>
      </c>
      <c r="HI47" s="36">
        <v>2</v>
      </c>
      <c r="HJ47" s="37">
        <f t="shared" si="715"/>
        <v>0.96</v>
      </c>
      <c r="HK47" s="36">
        <v>1</v>
      </c>
      <c r="HL47" s="37">
        <f t="shared" si="716"/>
        <v>0.48</v>
      </c>
      <c r="HM47" s="38">
        <f t="shared" si="108"/>
        <v>8</v>
      </c>
      <c r="HN47" s="37">
        <f t="shared" si="108"/>
        <v>3.84</v>
      </c>
      <c r="HO47" s="36"/>
      <c r="HP47" s="37">
        <f t="shared" si="717"/>
        <v>0</v>
      </c>
      <c r="HQ47" s="36"/>
      <c r="HR47" s="37">
        <f t="shared" si="718"/>
        <v>0</v>
      </c>
      <c r="HS47" s="36"/>
      <c r="HT47" s="37">
        <f t="shared" si="719"/>
        <v>0</v>
      </c>
      <c r="HU47" s="38">
        <f t="shared" si="112"/>
        <v>0</v>
      </c>
      <c r="HV47" s="37">
        <f t="shared" si="112"/>
        <v>0</v>
      </c>
      <c r="HW47" s="36">
        <v>17</v>
      </c>
      <c r="HX47" s="37">
        <f t="shared" si="720"/>
        <v>8.16</v>
      </c>
      <c r="HY47" s="36">
        <v>6</v>
      </c>
      <c r="HZ47" s="37">
        <f t="shared" si="721"/>
        <v>2.88</v>
      </c>
      <c r="IA47" s="36">
        <v>4</v>
      </c>
      <c r="IB47" s="37">
        <f t="shared" si="722"/>
        <v>1.92</v>
      </c>
      <c r="IC47" s="38">
        <f t="shared" si="116"/>
        <v>27</v>
      </c>
      <c r="ID47" s="37">
        <f t="shared" si="116"/>
        <v>12.96</v>
      </c>
      <c r="IE47" s="36">
        <v>4</v>
      </c>
      <c r="IF47" s="37">
        <f t="shared" si="723"/>
        <v>1.92</v>
      </c>
      <c r="IG47" s="36">
        <v>0</v>
      </c>
      <c r="IH47" s="37">
        <f t="shared" si="724"/>
        <v>0</v>
      </c>
      <c r="II47" s="36">
        <v>0</v>
      </c>
      <c r="IJ47" s="37">
        <f t="shared" si="725"/>
        <v>0</v>
      </c>
      <c r="IK47" s="38">
        <f t="shared" si="120"/>
        <v>4</v>
      </c>
      <c r="IL47" s="37">
        <f t="shared" si="120"/>
        <v>1.92</v>
      </c>
      <c r="IM47" s="36">
        <v>3.5</v>
      </c>
      <c r="IN47" s="37">
        <f t="shared" si="726"/>
        <v>1.68</v>
      </c>
      <c r="IO47" s="36">
        <v>1</v>
      </c>
      <c r="IP47" s="37">
        <f t="shared" si="727"/>
        <v>0.48</v>
      </c>
      <c r="IQ47" s="36">
        <v>0.5</v>
      </c>
      <c r="IR47" s="37">
        <f t="shared" si="728"/>
        <v>0.24</v>
      </c>
      <c r="IS47" s="38">
        <f t="shared" si="124"/>
        <v>5</v>
      </c>
      <c r="IT47" s="37">
        <f t="shared" si="124"/>
        <v>2.4</v>
      </c>
      <c r="IU47" s="36">
        <v>4</v>
      </c>
      <c r="IV47" s="37">
        <f t="shared" si="729"/>
        <v>1.92</v>
      </c>
      <c r="IW47" s="36">
        <v>1</v>
      </c>
      <c r="IX47" s="37">
        <f t="shared" si="730"/>
        <v>0.48</v>
      </c>
      <c r="IY47" s="36">
        <v>1</v>
      </c>
      <c r="IZ47" s="37">
        <f t="shared" si="731"/>
        <v>0.48</v>
      </c>
      <c r="JA47" s="38">
        <f t="shared" si="128"/>
        <v>6</v>
      </c>
      <c r="JB47" s="37">
        <f t="shared" si="128"/>
        <v>2.88</v>
      </c>
      <c r="JC47" s="36"/>
      <c r="JD47" s="37">
        <f t="shared" si="732"/>
        <v>0</v>
      </c>
      <c r="JE47" s="36"/>
      <c r="JF47" s="37">
        <f t="shared" si="733"/>
        <v>0</v>
      </c>
      <c r="JG47" s="36"/>
      <c r="JH47" s="37">
        <f t="shared" si="734"/>
        <v>0</v>
      </c>
      <c r="JI47" s="38">
        <f t="shared" si="132"/>
        <v>0</v>
      </c>
      <c r="JJ47" s="37">
        <f t="shared" si="132"/>
        <v>0</v>
      </c>
      <c r="JK47" s="38">
        <f t="shared" si="133"/>
        <v>125.74</v>
      </c>
      <c r="JL47" s="37">
        <f t="shared" si="133"/>
        <v>60.355199999999996</v>
      </c>
      <c r="JM47" s="38">
        <f t="shared" si="133"/>
        <v>27.61</v>
      </c>
      <c r="JN47" s="37">
        <f t="shared" si="133"/>
        <v>13.252800000000001</v>
      </c>
      <c r="JO47" s="38">
        <f t="shared" si="133"/>
        <v>18.760000000000002</v>
      </c>
      <c r="JP47" s="37">
        <f t="shared" si="133"/>
        <v>9.0048000000000012</v>
      </c>
      <c r="JQ47" s="38">
        <f t="shared" si="133"/>
        <v>172.10999999999999</v>
      </c>
      <c r="JR47" s="37">
        <f t="shared" si="133"/>
        <v>82.612799999999993</v>
      </c>
      <c r="JS47" s="39"/>
    </row>
    <row r="48" spans="1:279" ht="30" customHeight="1" x14ac:dyDescent="0.25">
      <c r="A48" s="22">
        <v>18</v>
      </c>
      <c r="B48" s="34" t="s">
        <v>120</v>
      </c>
      <c r="C48" s="34" t="s">
        <v>124</v>
      </c>
      <c r="D48" s="59"/>
      <c r="E48" s="35">
        <v>0.48</v>
      </c>
      <c r="F48" s="35" t="s">
        <v>93</v>
      </c>
      <c r="G48" s="38">
        <v>3.2</v>
      </c>
      <c r="H48" s="37">
        <f t="shared" si="540"/>
        <v>1.536</v>
      </c>
      <c r="I48" s="38">
        <v>0.4</v>
      </c>
      <c r="J48" s="37">
        <f t="shared" si="540"/>
        <v>0.192</v>
      </c>
      <c r="K48" s="38">
        <v>0.4</v>
      </c>
      <c r="L48" s="37">
        <f t="shared" si="638"/>
        <v>0.192</v>
      </c>
      <c r="M48" s="38">
        <f t="shared" si="4"/>
        <v>4</v>
      </c>
      <c r="N48" s="37">
        <f t="shared" si="4"/>
        <v>1.92</v>
      </c>
      <c r="O48" s="38">
        <v>3</v>
      </c>
      <c r="P48" s="37">
        <f t="shared" si="639"/>
        <v>1.44</v>
      </c>
      <c r="Q48" s="38">
        <v>1</v>
      </c>
      <c r="R48" s="37">
        <f t="shared" si="640"/>
        <v>0.48</v>
      </c>
      <c r="S48" s="38">
        <v>1</v>
      </c>
      <c r="T48" s="37">
        <f t="shared" si="641"/>
        <v>0.48</v>
      </c>
      <c r="U48" s="38">
        <f t="shared" si="8"/>
        <v>5</v>
      </c>
      <c r="V48" s="37">
        <f t="shared" si="8"/>
        <v>2.4</v>
      </c>
      <c r="W48" s="38">
        <v>2</v>
      </c>
      <c r="X48" s="37">
        <f t="shared" si="642"/>
        <v>0.96</v>
      </c>
      <c r="Y48" s="38"/>
      <c r="Z48" s="37">
        <f t="shared" si="643"/>
        <v>0</v>
      </c>
      <c r="AA48" s="38"/>
      <c r="AB48" s="37">
        <f t="shared" si="644"/>
        <v>0</v>
      </c>
      <c r="AC48" s="38">
        <f t="shared" si="12"/>
        <v>2</v>
      </c>
      <c r="AD48" s="37">
        <f t="shared" si="12"/>
        <v>0.96</v>
      </c>
      <c r="AE48" s="38">
        <v>5</v>
      </c>
      <c r="AF48" s="37">
        <f t="shared" si="645"/>
        <v>2.4</v>
      </c>
      <c r="AG48" s="38">
        <v>1</v>
      </c>
      <c r="AH48" s="37">
        <f t="shared" si="646"/>
        <v>0.48</v>
      </c>
      <c r="AI48" s="38">
        <v>0</v>
      </c>
      <c r="AJ48" s="37">
        <f t="shared" si="647"/>
        <v>0</v>
      </c>
      <c r="AK48" s="38">
        <f t="shared" si="16"/>
        <v>6</v>
      </c>
      <c r="AL48" s="37">
        <f t="shared" si="16"/>
        <v>2.88</v>
      </c>
      <c r="AM48" s="38">
        <v>4</v>
      </c>
      <c r="AN48" s="37">
        <f t="shared" si="648"/>
        <v>1.92</v>
      </c>
      <c r="AO48" s="38">
        <v>0.5</v>
      </c>
      <c r="AP48" s="37">
        <f t="shared" si="649"/>
        <v>0.24</v>
      </c>
      <c r="AQ48" s="38">
        <v>0.5</v>
      </c>
      <c r="AR48" s="37">
        <f t="shared" si="650"/>
        <v>0.24</v>
      </c>
      <c r="AS48" s="38">
        <f t="shared" si="20"/>
        <v>5</v>
      </c>
      <c r="AT48" s="37">
        <f t="shared" si="20"/>
        <v>2.4</v>
      </c>
      <c r="AU48" s="38">
        <v>4</v>
      </c>
      <c r="AV48" s="37">
        <f t="shared" si="651"/>
        <v>1.92</v>
      </c>
      <c r="AW48" s="38">
        <v>1</v>
      </c>
      <c r="AX48" s="37">
        <f t="shared" si="652"/>
        <v>0.48</v>
      </c>
      <c r="AY48" s="38"/>
      <c r="AZ48" s="37">
        <f t="shared" si="653"/>
        <v>0</v>
      </c>
      <c r="BA48" s="38">
        <f t="shared" si="24"/>
        <v>5</v>
      </c>
      <c r="BB48" s="37">
        <f t="shared" si="24"/>
        <v>2.4</v>
      </c>
      <c r="BC48" s="38">
        <v>2</v>
      </c>
      <c r="BD48" s="37">
        <f t="shared" si="654"/>
        <v>0.96</v>
      </c>
      <c r="BE48" s="38">
        <v>1</v>
      </c>
      <c r="BF48" s="37">
        <f t="shared" si="655"/>
        <v>0.48</v>
      </c>
      <c r="BG48" s="38">
        <v>1</v>
      </c>
      <c r="BH48" s="37">
        <f t="shared" si="656"/>
        <v>0.48</v>
      </c>
      <c r="BI48" s="38">
        <f t="shared" si="28"/>
        <v>4</v>
      </c>
      <c r="BJ48" s="37">
        <f t="shared" si="28"/>
        <v>1.92</v>
      </c>
      <c r="BK48" s="38"/>
      <c r="BL48" s="37">
        <f t="shared" si="657"/>
        <v>0</v>
      </c>
      <c r="BM48" s="38"/>
      <c r="BN48" s="37">
        <f t="shared" si="658"/>
        <v>0</v>
      </c>
      <c r="BO48" s="38"/>
      <c r="BP48" s="37">
        <f t="shared" si="659"/>
        <v>0</v>
      </c>
      <c r="BQ48" s="38">
        <f t="shared" si="32"/>
        <v>0</v>
      </c>
      <c r="BR48" s="37">
        <f t="shared" si="32"/>
        <v>0</v>
      </c>
      <c r="BS48" s="38">
        <v>3</v>
      </c>
      <c r="BT48" s="37">
        <f t="shared" si="660"/>
        <v>1.44</v>
      </c>
      <c r="BU48" s="38"/>
      <c r="BV48" s="37">
        <f t="shared" si="661"/>
        <v>0</v>
      </c>
      <c r="BW48" s="38"/>
      <c r="BX48" s="37">
        <f t="shared" si="662"/>
        <v>0</v>
      </c>
      <c r="BY48" s="38">
        <f t="shared" si="36"/>
        <v>3</v>
      </c>
      <c r="BZ48" s="37">
        <f t="shared" si="36"/>
        <v>1.44</v>
      </c>
      <c r="CA48" s="38">
        <v>5.95</v>
      </c>
      <c r="CB48" s="37">
        <f t="shared" si="663"/>
        <v>2.8559999999999999</v>
      </c>
      <c r="CC48" s="38">
        <v>1.28</v>
      </c>
      <c r="CD48" s="37">
        <f t="shared" si="664"/>
        <v>0.61439999999999995</v>
      </c>
      <c r="CE48" s="38">
        <v>0.76</v>
      </c>
      <c r="CF48" s="37">
        <f t="shared" si="665"/>
        <v>0.36480000000000001</v>
      </c>
      <c r="CG48" s="38">
        <f t="shared" si="40"/>
        <v>7.99</v>
      </c>
      <c r="CH48" s="37">
        <f t="shared" si="40"/>
        <v>3.8351999999999999</v>
      </c>
      <c r="CI48" s="38"/>
      <c r="CJ48" s="37">
        <f t="shared" si="666"/>
        <v>0</v>
      </c>
      <c r="CK48" s="38"/>
      <c r="CL48" s="37">
        <f t="shared" si="667"/>
        <v>0</v>
      </c>
      <c r="CM48" s="38"/>
      <c r="CN48" s="37">
        <f t="shared" si="668"/>
        <v>0</v>
      </c>
      <c r="CO48" s="38">
        <f t="shared" si="44"/>
        <v>0</v>
      </c>
      <c r="CP48" s="37">
        <f t="shared" si="44"/>
        <v>0</v>
      </c>
      <c r="CQ48" s="38">
        <v>0</v>
      </c>
      <c r="CR48" s="37">
        <f t="shared" si="669"/>
        <v>0</v>
      </c>
      <c r="CS48" s="38">
        <v>0</v>
      </c>
      <c r="CT48" s="37">
        <f t="shared" si="670"/>
        <v>0</v>
      </c>
      <c r="CU48" s="38">
        <v>0</v>
      </c>
      <c r="CV48" s="37">
        <f t="shared" si="671"/>
        <v>0</v>
      </c>
      <c r="CW48" s="38">
        <f t="shared" si="48"/>
        <v>0</v>
      </c>
      <c r="CX48" s="37">
        <f t="shared" si="48"/>
        <v>0</v>
      </c>
      <c r="CY48" s="38">
        <v>2</v>
      </c>
      <c r="CZ48" s="37">
        <f t="shared" si="672"/>
        <v>0.96</v>
      </c>
      <c r="DA48" s="38">
        <v>0</v>
      </c>
      <c r="DB48" s="37">
        <f t="shared" si="673"/>
        <v>0</v>
      </c>
      <c r="DC48" s="38">
        <v>0</v>
      </c>
      <c r="DD48" s="37">
        <f t="shared" si="674"/>
        <v>0</v>
      </c>
      <c r="DE48" s="38">
        <f t="shared" si="52"/>
        <v>2</v>
      </c>
      <c r="DF48" s="37">
        <f t="shared" si="52"/>
        <v>0.96</v>
      </c>
      <c r="DG48" s="38">
        <v>1</v>
      </c>
      <c r="DH48" s="37">
        <f t="shared" si="675"/>
        <v>0.48</v>
      </c>
      <c r="DI48" s="38">
        <v>0</v>
      </c>
      <c r="DJ48" s="37">
        <f t="shared" si="676"/>
        <v>0</v>
      </c>
      <c r="DK48" s="38">
        <v>0</v>
      </c>
      <c r="DL48" s="37">
        <f t="shared" si="677"/>
        <v>0</v>
      </c>
      <c r="DM48" s="38">
        <f t="shared" si="56"/>
        <v>1</v>
      </c>
      <c r="DN48" s="37">
        <f t="shared" si="56"/>
        <v>0.48</v>
      </c>
      <c r="DO48" s="38">
        <v>8.8000000000000007</v>
      </c>
      <c r="DP48" s="37">
        <f t="shared" si="678"/>
        <v>4.2240000000000002</v>
      </c>
      <c r="DQ48" s="38">
        <v>2</v>
      </c>
      <c r="DR48" s="37">
        <f t="shared" si="679"/>
        <v>0.96</v>
      </c>
      <c r="DS48" s="38">
        <v>1.2</v>
      </c>
      <c r="DT48" s="37">
        <f t="shared" si="680"/>
        <v>0.57599999999999996</v>
      </c>
      <c r="DU48" s="38">
        <f t="shared" si="60"/>
        <v>12</v>
      </c>
      <c r="DV48" s="37">
        <f t="shared" si="60"/>
        <v>5.76</v>
      </c>
      <c r="DW48" s="38">
        <v>3</v>
      </c>
      <c r="DX48" s="37">
        <f t="shared" si="681"/>
        <v>1.44</v>
      </c>
      <c r="DY48" s="38">
        <v>1</v>
      </c>
      <c r="DZ48" s="37">
        <f t="shared" si="682"/>
        <v>0.48</v>
      </c>
      <c r="EA48" s="38">
        <v>1</v>
      </c>
      <c r="EB48" s="37">
        <f t="shared" si="683"/>
        <v>0.48</v>
      </c>
      <c r="EC48" s="38">
        <f t="shared" si="64"/>
        <v>5</v>
      </c>
      <c r="ED48" s="37">
        <f t="shared" si="64"/>
        <v>2.4</v>
      </c>
      <c r="EE48" s="38">
        <v>1</v>
      </c>
      <c r="EF48" s="37">
        <f t="shared" si="684"/>
        <v>0.48</v>
      </c>
      <c r="EG48" s="38">
        <v>0</v>
      </c>
      <c r="EH48" s="37">
        <f t="shared" si="685"/>
        <v>0</v>
      </c>
      <c r="EI48" s="38">
        <v>0</v>
      </c>
      <c r="EJ48" s="37">
        <f t="shared" si="686"/>
        <v>0</v>
      </c>
      <c r="EK48" s="38">
        <f t="shared" si="68"/>
        <v>1</v>
      </c>
      <c r="EL48" s="37">
        <f t="shared" si="68"/>
        <v>0.48</v>
      </c>
      <c r="EM48" s="38">
        <v>5</v>
      </c>
      <c r="EN48" s="37">
        <f t="shared" si="687"/>
        <v>2.4</v>
      </c>
      <c r="EO48" s="38">
        <v>3</v>
      </c>
      <c r="EP48" s="37">
        <f t="shared" si="688"/>
        <v>1.44</v>
      </c>
      <c r="EQ48" s="38">
        <v>2</v>
      </c>
      <c r="ER48" s="37">
        <f t="shared" si="689"/>
        <v>0.96</v>
      </c>
      <c r="ES48" s="38">
        <f t="shared" si="72"/>
        <v>10</v>
      </c>
      <c r="ET48" s="37">
        <f t="shared" si="72"/>
        <v>4.8</v>
      </c>
      <c r="EU48" s="38">
        <v>7</v>
      </c>
      <c r="EV48" s="37">
        <f t="shared" si="690"/>
        <v>3.36</v>
      </c>
      <c r="EW48" s="38">
        <v>2</v>
      </c>
      <c r="EX48" s="37">
        <f t="shared" si="691"/>
        <v>0.96</v>
      </c>
      <c r="EY48" s="38">
        <v>1</v>
      </c>
      <c r="EZ48" s="37">
        <f t="shared" si="692"/>
        <v>0.48</v>
      </c>
      <c r="FA48" s="38">
        <f t="shared" si="76"/>
        <v>10</v>
      </c>
      <c r="FB48" s="37">
        <f t="shared" si="76"/>
        <v>4.8</v>
      </c>
      <c r="FC48" s="38">
        <v>10</v>
      </c>
      <c r="FD48" s="37">
        <f t="shared" si="693"/>
        <v>4.8</v>
      </c>
      <c r="FE48" s="38">
        <v>2</v>
      </c>
      <c r="FF48" s="37">
        <f t="shared" si="694"/>
        <v>0.96</v>
      </c>
      <c r="FG48" s="38">
        <v>2</v>
      </c>
      <c r="FH48" s="37">
        <f t="shared" si="695"/>
        <v>0.96</v>
      </c>
      <c r="FI48" s="38">
        <f t="shared" si="80"/>
        <v>14</v>
      </c>
      <c r="FJ48" s="37">
        <f t="shared" si="80"/>
        <v>6.72</v>
      </c>
      <c r="FK48" s="38">
        <v>4.8</v>
      </c>
      <c r="FL48" s="37">
        <f t="shared" si="696"/>
        <v>2.3039999999999998</v>
      </c>
      <c r="FM48" s="38">
        <v>3</v>
      </c>
      <c r="FN48" s="37">
        <f t="shared" si="697"/>
        <v>1.44</v>
      </c>
      <c r="FO48" s="38">
        <v>2</v>
      </c>
      <c r="FP48" s="37">
        <f t="shared" si="698"/>
        <v>0.96</v>
      </c>
      <c r="FQ48" s="38">
        <f t="shared" si="84"/>
        <v>9.8000000000000007</v>
      </c>
      <c r="FR48" s="37">
        <f t="shared" si="84"/>
        <v>4.7039999999999997</v>
      </c>
      <c r="FS48" s="38">
        <v>13</v>
      </c>
      <c r="FT48" s="37">
        <f t="shared" si="699"/>
        <v>6.24</v>
      </c>
      <c r="FU48" s="38">
        <v>4.2</v>
      </c>
      <c r="FV48" s="37">
        <f t="shared" si="700"/>
        <v>2.016</v>
      </c>
      <c r="FW48" s="38">
        <v>3.2</v>
      </c>
      <c r="FX48" s="37">
        <f t="shared" si="701"/>
        <v>1.536</v>
      </c>
      <c r="FY48" s="38">
        <f t="shared" si="88"/>
        <v>20.399999999999999</v>
      </c>
      <c r="FZ48" s="37">
        <f t="shared" si="88"/>
        <v>9.7919999999999998</v>
      </c>
      <c r="GA48" s="38">
        <v>2</v>
      </c>
      <c r="GB48" s="37">
        <f t="shared" si="702"/>
        <v>0.96</v>
      </c>
      <c r="GC48" s="38">
        <v>0.4</v>
      </c>
      <c r="GD48" s="37">
        <f t="shared" si="703"/>
        <v>0.192</v>
      </c>
      <c r="GE48" s="38">
        <v>0.4</v>
      </c>
      <c r="GF48" s="37">
        <f t="shared" si="704"/>
        <v>0.192</v>
      </c>
      <c r="GG48" s="38">
        <f t="shared" si="92"/>
        <v>2.8</v>
      </c>
      <c r="GH48" s="37">
        <f t="shared" si="92"/>
        <v>1.3439999999999999</v>
      </c>
      <c r="GI48" s="38">
        <v>2</v>
      </c>
      <c r="GJ48" s="37">
        <f t="shared" si="705"/>
        <v>0.96</v>
      </c>
      <c r="GK48" s="38"/>
      <c r="GL48" s="37">
        <f t="shared" si="706"/>
        <v>0</v>
      </c>
      <c r="GM48" s="38"/>
      <c r="GN48" s="37">
        <f t="shared" si="707"/>
        <v>0</v>
      </c>
      <c r="GO48" s="38">
        <f t="shared" si="96"/>
        <v>2</v>
      </c>
      <c r="GP48" s="37">
        <f t="shared" si="96"/>
        <v>0.96</v>
      </c>
      <c r="GQ48" s="38"/>
      <c r="GR48" s="37">
        <f t="shared" si="708"/>
        <v>0</v>
      </c>
      <c r="GS48" s="38"/>
      <c r="GT48" s="37">
        <f t="shared" si="709"/>
        <v>0</v>
      </c>
      <c r="GU48" s="38"/>
      <c r="GV48" s="37">
        <f t="shared" si="710"/>
        <v>0</v>
      </c>
      <c r="GW48" s="38">
        <f t="shared" si="100"/>
        <v>0</v>
      </c>
      <c r="GX48" s="37">
        <f t="shared" si="100"/>
        <v>0</v>
      </c>
      <c r="GY48" s="38">
        <v>29</v>
      </c>
      <c r="GZ48" s="37">
        <f t="shared" si="711"/>
        <v>13.92</v>
      </c>
      <c r="HA48" s="38">
        <v>3</v>
      </c>
      <c r="HB48" s="37">
        <f t="shared" si="712"/>
        <v>1.44</v>
      </c>
      <c r="HC48" s="38">
        <v>1</v>
      </c>
      <c r="HD48" s="37">
        <f t="shared" si="713"/>
        <v>0.48</v>
      </c>
      <c r="HE48" s="38">
        <f t="shared" si="104"/>
        <v>33</v>
      </c>
      <c r="HF48" s="37">
        <f t="shared" si="104"/>
        <v>15.84</v>
      </c>
      <c r="HG48" s="38">
        <v>10</v>
      </c>
      <c r="HH48" s="37">
        <f t="shared" si="714"/>
        <v>4.8</v>
      </c>
      <c r="HI48" s="38">
        <v>3</v>
      </c>
      <c r="HJ48" s="37">
        <f t="shared" si="715"/>
        <v>1.44</v>
      </c>
      <c r="HK48" s="38">
        <v>1</v>
      </c>
      <c r="HL48" s="37">
        <f t="shared" si="716"/>
        <v>0.48</v>
      </c>
      <c r="HM48" s="38">
        <f t="shared" si="108"/>
        <v>14</v>
      </c>
      <c r="HN48" s="37">
        <f t="shared" si="108"/>
        <v>6.72</v>
      </c>
      <c r="HO48" s="38">
        <v>3</v>
      </c>
      <c r="HP48" s="37">
        <f t="shared" si="717"/>
        <v>1.44</v>
      </c>
      <c r="HQ48" s="38"/>
      <c r="HR48" s="37">
        <f t="shared" si="718"/>
        <v>0</v>
      </c>
      <c r="HS48" s="38"/>
      <c r="HT48" s="37">
        <f t="shared" si="719"/>
        <v>0</v>
      </c>
      <c r="HU48" s="38">
        <f t="shared" si="112"/>
        <v>3</v>
      </c>
      <c r="HV48" s="37">
        <f t="shared" si="112"/>
        <v>1.44</v>
      </c>
      <c r="HW48" s="38">
        <v>20</v>
      </c>
      <c r="HX48" s="37">
        <f t="shared" si="720"/>
        <v>9.6</v>
      </c>
      <c r="HY48" s="38">
        <v>6</v>
      </c>
      <c r="HZ48" s="37">
        <f t="shared" si="721"/>
        <v>2.88</v>
      </c>
      <c r="IA48" s="38">
        <v>4</v>
      </c>
      <c r="IB48" s="37">
        <f t="shared" si="722"/>
        <v>1.92</v>
      </c>
      <c r="IC48" s="38">
        <f t="shared" si="116"/>
        <v>30</v>
      </c>
      <c r="ID48" s="37">
        <f t="shared" si="116"/>
        <v>14.399999999999999</v>
      </c>
      <c r="IE48" s="38">
        <v>6</v>
      </c>
      <c r="IF48" s="37">
        <f t="shared" si="723"/>
        <v>2.88</v>
      </c>
      <c r="IG48" s="38">
        <v>1</v>
      </c>
      <c r="IH48" s="37">
        <f t="shared" si="724"/>
        <v>0.48</v>
      </c>
      <c r="II48" s="38">
        <v>1</v>
      </c>
      <c r="IJ48" s="37">
        <f t="shared" si="725"/>
        <v>0.48</v>
      </c>
      <c r="IK48" s="38">
        <f t="shared" si="120"/>
        <v>8</v>
      </c>
      <c r="IL48" s="37">
        <f t="shared" si="120"/>
        <v>3.84</v>
      </c>
      <c r="IM48" s="38">
        <v>7</v>
      </c>
      <c r="IN48" s="37">
        <f t="shared" si="726"/>
        <v>3.36</v>
      </c>
      <c r="IO48" s="38">
        <v>2</v>
      </c>
      <c r="IP48" s="37">
        <f t="shared" si="727"/>
        <v>0.96</v>
      </c>
      <c r="IQ48" s="38">
        <v>1</v>
      </c>
      <c r="IR48" s="37">
        <f t="shared" si="728"/>
        <v>0.48</v>
      </c>
      <c r="IS48" s="38">
        <f t="shared" si="124"/>
        <v>10</v>
      </c>
      <c r="IT48" s="37">
        <f t="shared" si="124"/>
        <v>4.8</v>
      </c>
      <c r="IU48" s="38">
        <v>3</v>
      </c>
      <c r="IV48" s="37">
        <f t="shared" si="729"/>
        <v>1.44</v>
      </c>
      <c r="IW48" s="38">
        <v>1</v>
      </c>
      <c r="IX48" s="37">
        <f t="shared" si="730"/>
        <v>0.48</v>
      </c>
      <c r="IY48" s="38">
        <v>1</v>
      </c>
      <c r="IZ48" s="37">
        <f t="shared" si="731"/>
        <v>0.48</v>
      </c>
      <c r="JA48" s="38">
        <f t="shared" si="128"/>
        <v>5</v>
      </c>
      <c r="JB48" s="37">
        <f t="shared" si="128"/>
        <v>2.4</v>
      </c>
      <c r="JC48" s="38"/>
      <c r="JD48" s="37">
        <f t="shared" si="732"/>
        <v>0</v>
      </c>
      <c r="JE48" s="38"/>
      <c r="JF48" s="37">
        <f t="shared" si="733"/>
        <v>0</v>
      </c>
      <c r="JG48" s="38"/>
      <c r="JH48" s="37">
        <f t="shared" si="734"/>
        <v>0</v>
      </c>
      <c r="JI48" s="38">
        <f t="shared" si="132"/>
        <v>0</v>
      </c>
      <c r="JJ48" s="37">
        <f t="shared" si="132"/>
        <v>0</v>
      </c>
      <c r="JK48" s="38">
        <f t="shared" si="133"/>
        <v>169.74999999999997</v>
      </c>
      <c r="JL48" s="37">
        <f t="shared" si="133"/>
        <v>81.47999999999999</v>
      </c>
      <c r="JM48" s="38">
        <f t="shared" si="133"/>
        <v>39.779999999999994</v>
      </c>
      <c r="JN48" s="37">
        <f t="shared" si="133"/>
        <v>19.0944</v>
      </c>
      <c r="JO48" s="38">
        <f t="shared" si="133"/>
        <v>25.46</v>
      </c>
      <c r="JP48" s="37">
        <f t="shared" si="133"/>
        <v>12.220800000000004</v>
      </c>
      <c r="JQ48" s="38">
        <f t="shared" si="133"/>
        <v>234.99</v>
      </c>
      <c r="JR48" s="37">
        <f t="shared" si="133"/>
        <v>112.79520000000001</v>
      </c>
      <c r="JS48" s="39"/>
    </row>
    <row r="49" spans="1:279" ht="30" customHeight="1" x14ac:dyDescent="0.25">
      <c r="A49" s="22">
        <v>19</v>
      </c>
      <c r="B49" s="34" t="s">
        <v>121</v>
      </c>
      <c r="C49" s="34" t="s">
        <v>124</v>
      </c>
      <c r="D49" s="59"/>
      <c r="E49" s="35">
        <v>0.48</v>
      </c>
      <c r="F49" s="35" t="s">
        <v>93</v>
      </c>
      <c r="G49" s="36"/>
      <c r="H49" s="37">
        <f t="shared" ref="H49:J64" si="735">G49*$E49</f>
        <v>0</v>
      </c>
      <c r="I49" s="36"/>
      <c r="J49" s="37">
        <f t="shared" si="735"/>
        <v>0</v>
      </c>
      <c r="K49" s="36"/>
      <c r="L49" s="37">
        <f t="shared" si="638"/>
        <v>0</v>
      </c>
      <c r="M49" s="38">
        <f t="shared" si="4"/>
        <v>0</v>
      </c>
      <c r="N49" s="37">
        <f t="shared" si="4"/>
        <v>0</v>
      </c>
      <c r="O49" s="36">
        <v>0</v>
      </c>
      <c r="P49" s="37">
        <f t="shared" si="639"/>
        <v>0</v>
      </c>
      <c r="Q49" s="36">
        <v>0</v>
      </c>
      <c r="R49" s="37">
        <f t="shared" si="640"/>
        <v>0</v>
      </c>
      <c r="S49" s="36">
        <v>0</v>
      </c>
      <c r="T49" s="37">
        <f t="shared" si="641"/>
        <v>0</v>
      </c>
      <c r="U49" s="38">
        <f t="shared" si="8"/>
        <v>0</v>
      </c>
      <c r="V49" s="37">
        <f t="shared" si="8"/>
        <v>0</v>
      </c>
      <c r="W49" s="36"/>
      <c r="X49" s="37">
        <f t="shared" si="642"/>
        <v>0</v>
      </c>
      <c r="Y49" s="36"/>
      <c r="Z49" s="37">
        <f t="shared" si="643"/>
        <v>0</v>
      </c>
      <c r="AA49" s="36"/>
      <c r="AB49" s="37">
        <f t="shared" si="644"/>
        <v>0</v>
      </c>
      <c r="AC49" s="38">
        <f t="shared" si="12"/>
        <v>0</v>
      </c>
      <c r="AD49" s="37">
        <f t="shared" si="12"/>
        <v>0</v>
      </c>
      <c r="AE49" s="36">
        <v>5</v>
      </c>
      <c r="AF49" s="37">
        <f t="shared" si="645"/>
        <v>2.4</v>
      </c>
      <c r="AG49" s="36">
        <v>0</v>
      </c>
      <c r="AH49" s="37">
        <f t="shared" si="646"/>
        <v>0</v>
      </c>
      <c r="AI49" s="36">
        <v>0</v>
      </c>
      <c r="AJ49" s="37">
        <f t="shared" si="647"/>
        <v>0</v>
      </c>
      <c r="AK49" s="38">
        <f t="shared" si="16"/>
        <v>5</v>
      </c>
      <c r="AL49" s="37">
        <f t="shared" si="16"/>
        <v>2.4</v>
      </c>
      <c r="AM49" s="36"/>
      <c r="AN49" s="37">
        <f t="shared" si="648"/>
        <v>0</v>
      </c>
      <c r="AO49" s="36"/>
      <c r="AP49" s="37">
        <f t="shared" si="649"/>
        <v>0</v>
      </c>
      <c r="AQ49" s="36"/>
      <c r="AR49" s="37">
        <f t="shared" si="650"/>
        <v>0</v>
      </c>
      <c r="AS49" s="38">
        <f t="shared" si="20"/>
        <v>0</v>
      </c>
      <c r="AT49" s="37">
        <f t="shared" si="20"/>
        <v>0</v>
      </c>
      <c r="AU49" s="36">
        <v>1</v>
      </c>
      <c r="AV49" s="37">
        <f t="shared" si="651"/>
        <v>0.48</v>
      </c>
      <c r="AW49" s="36"/>
      <c r="AX49" s="37">
        <f t="shared" si="652"/>
        <v>0</v>
      </c>
      <c r="AY49" s="36"/>
      <c r="AZ49" s="37">
        <f t="shared" si="653"/>
        <v>0</v>
      </c>
      <c r="BA49" s="38">
        <f t="shared" si="24"/>
        <v>1</v>
      </c>
      <c r="BB49" s="37">
        <f t="shared" si="24"/>
        <v>0.48</v>
      </c>
      <c r="BC49" s="36"/>
      <c r="BD49" s="37">
        <f t="shared" si="654"/>
        <v>0</v>
      </c>
      <c r="BE49" s="36"/>
      <c r="BF49" s="37">
        <f t="shared" si="655"/>
        <v>0</v>
      </c>
      <c r="BG49" s="36"/>
      <c r="BH49" s="37">
        <f t="shared" si="656"/>
        <v>0</v>
      </c>
      <c r="BI49" s="38">
        <f t="shared" si="28"/>
        <v>0</v>
      </c>
      <c r="BJ49" s="37">
        <f t="shared" si="28"/>
        <v>0</v>
      </c>
      <c r="BK49" s="36">
        <v>0</v>
      </c>
      <c r="BL49" s="37">
        <f t="shared" si="657"/>
        <v>0</v>
      </c>
      <c r="BM49" s="36"/>
      <c r="BN49" s="37">
        <f t="shared" si="658"/>
        <v>0</v>
      </c>
      <c r="BO49" s="36"/>
      <c r="BP49" s="37">
        <f t="shared" si="659"/>
        <v>0</v>
      </c>
      <c r="BQ49" s="38">
        <f t="shared" si="32"/>
        <v>0</v>
      </c>
      <c r="BR49" s="37">
        <f t="shared" si="32"/>
        <v>0</v>
      </c>
      <c r="BS49" s="36"/>
      <c r="BT49" s="37">
        <f t="shared" si="660"/>
        <v>0</v>
      </c>
      <c r="BU49" s="36"/>
      <c r="BV49" s="37">
        <f t="shared" si="661"/>
        <v>0</v>
      </c>
      <c r="BW49" s="36"/>
      <c r="BX49" s="37">
        <f t="shared" si="662"/>
        <v>0</v>
      </c>
      <c r="BY49" s="38">
        <f t="shared" si="36"/>
        <v>0</v>
      </c>
      <c r="BZ49" s="37">
        <f t="shared" si="36"/>
        <v>0</v>
      </c>
      <c r="CA49" s="36">
        <v>3</v>
      </c>
      <c r="CB49" s="37">
        <f t="shared" si="663"/>
        <v>1.44</v>
      </c>
      <c r="CC49" s="36">
        <v>0</v>
      </c>
      <c r="CD49" s="37">
        <f t="shared" si="664"/>
        <v>0</v>
      </c>
      <c r="CE49" s="36">
        <v>0</v>
      </c>
      <c r="CF49" s="37">
        <f t="shared" si="665"/>
        <v>0</v>
      </c>
      <c r="CG49" s="38">
        <f t="shared" si="40"/>
        <v>3</v>
      </c>
      <c r="CH49" s="37">
        <f t="shared" si="40"/>
        <v>1.44</v>
      </c>
      <c r="CI49" s="36"/>
      <c r="CJ49" s="37">
        <f t="shared" si="666"/>
        <v>0</v>
      </c>
      <c r="CK49" s="36"/>
      <c r="CL49" s="37">
        <f t="shared" si="667"/>
        <v>0</v>
      </c>
      <c r="CM49" s="36"/>
      <c r="CN49" s="37">
        <f t="shared" si="668"/>
        <v>0</v>
      </c>
      <c r="CO49" s="38">
        <f t="shared" si="44"/>
        <v>0</v>
      </c>
      <c r="CP49" s="37">
        <f t="shared" si="44"/>
        <v>0</v>
      </c>
      <c r="CQ49" s="36">
        <v>7</v>
      </c>
      <c r="CR49" s="37">
        <f t="shared" si="669"/>
        <v>3.36</v>
      </c>
      <c r="CS49" s="36">
        <v>0.4</v>
      </c>
      <c r="CT49" s="37">
        <f t="shared" si="670"/>
        <v>0.192</v>
      </c>
      <c r="CU49" s="36">
        <v>0.4</v>
      </c>
      <c r="CV49" s="37">
        <f t="shared" si="671"/>
        <v>0.192</v>
      </c>
      <c r="CW49" s="38">
        <f t="shared" si="48"/>
        <v>7.8</v>
      </c>
      <c r="CX49" s="37">
        <f t="shared" si="48"/>
        <v>3.7439999999999998</v>
      </c>
      <c r="CY49" s="36">
        <v>0</v>
      </c>
      <c r="CZ49" s="37">
        <f t="shared" si="672"/>
        <v>0</v>
      </c>
      <c r="DA49" s="36">
        <v>0</v>
      </c>
      <c r="DB49" s="37">
        <f t="shared" si="673"/>
        <v>0</v>
      </c>
      <c r="DC49" s="36">
        <v>0</v>
      </c>
      <c r="DD49" s="37">
        <f t="shared" si="674"/>
        <v>0</v>
      </c>
      <c r="DE49" s="38">
        <f t="shared" si="52"/>
        <v>0</v>
      </c>
      <c r="DF49" s="37">
        <f t="shared" si="52"/>
        <v>0</v>
      </c>
      <c r="DG49" s="36">
        <v>0</v>
      </c>
      <c r="DH49" s="37">
        <f t="shared" si="675"/>
        <v>0</v>
      </c>
      <c r="DI49" s="36">
        <v>0</v>
      </c>
      <c r="DJ49" s="37">
        <f t="shared" si="676"/>
        <v>0</v>
      </c>
      <c r="DK49" s="36">
        <v>0</v>
      </c>
      <c r="DL49" s="37">
        <f t="shared" si="677"/>
        <v>0</v>
      </c>
      <c r="DM49" s="38">
        <f t="shared" si="56"/>
        <v>0</v>
      </c>
      <c r="DN49" s="37">
        <f t="shared" si="56"/>
        <v>0</v>
      </c>
      <c r="DO49" s="36"/>
      <c r="DP49" s="37">
        <f t="shared" si="678"/>
        <v>0</v>
      </c>
      <c r="DQ49" s="36"/>
      <c r="DR49" s="37">
        <f t="shared" si="679"/>
        <v>0</v>
      </c>
      <c r="DS49" s="36"/>
      <c r="DT49" s="37">
        <f t="shared" si="680"/>
        <v>0</v>
      </c>
      <c r="DU49" s="38">
        <f t="shared" si="60"/>
        <v>0</v>
      </c>
      <c r="DV49" s="37">
        <f t="shared" si="60"/>
        <v>0</v>
      </c>
      <c r="DW49" s="36"/>
      <c r="DX49" s="37">
        <f t="shared" si="681"/>
        <v>0</v>
      </c>
      <c r="DY49" s="36"/>
      <c r="DZ49" s="37">
        <f t="shared" si="682"/>
        <v>0</v>
      </c>
      <c r="EA49" s="36"/>
      <c r="EB49" s="37">
        <f t="shared" si="683"/>
        <v>0</v>
      </c>
      <c r="EC49" s="38">
        <f t="shared" si="64"/>
        <v>0</v>
      </c>
      <c r="ED49" s="37">
        <f t="shared" si="64"/>
        <v>0</v>
      </c>
      <c r="EE49" s="36">
        <v>2</v>
      </c>
      <c r="EF49" s="37">
        <f t="shared" si="684"/>
        <v>0.96</v>
      </c>
      <c r="EG49" s="36"/>
      <c r="EH49" s="37">
        <f t="shared" si="685"/>
        <v>0</v>
      </c>
      <c r="EI49" s="36"/>
      <c r="EJ49" s="37">
        <f t="shared" si="686"/>
        <v>0</v>
      </c>
      <c r="EK49" s="38">
        <f t="shared" si="68"/>
        <v>2</v>
      </c>
      <c r="EL49" s="37">
        <f t="shared" si="68"/>
        <v>0.96</v>
      </c>
      <c r="EM49" s="36"/>
      <c r="EN49" s="37">
        <f t="shared" si="687"/>
        <v>0</v>
      </c>
      <c r="EO49" s="36"/>
      <c r="EP49" s="37">
        <f t="shared" si="688"/>
        <v>0</v>
      </c>
      <c r="EQ49" s="36"/>
      <c r="ER49" s="37">
        <f t="shared" si="689"/>
        <v>0</v>
      </c>
      <c r="ES49" s="38">
        <f t="shared" si="72"/>
        <v>0</v>
      </c>
      <c r="ET49" s="37">
        <f t="shared" si="72"/>
        <v>0</v>
      </c>
      <c r="EU49" s="36">
        <v>0</v>
      </c>
      <c r="EV49" s="37">
        <f t="shared" si="690"/>
        <v>0</v>
      </c>
      <c r="EW49" s="36">
        <v>0</v>
      </c>
      <c r="EX49" s="37">
        <f t="shared" si="691"/>
        <v>0</v>
      </c>
      <c r="EY49" s="36"/>
      <c r="EZ49" s="37">
        <f t="shared" si="692"/>
        <v>0</v>
      </c>
      <c r="FA49" s="38">
        <f t="shared" si="76"/>
        <v>0</v>
      </c>
      <c r="FB49" s="37">
        <f t="shared" si="76"/>
        <v>0</v>
      </c>
      <c r="FC49" s="36">
        <v>10</v>
      </c>
      <c r="FD49" s="37">
        <f t="shared" si="693"/>
        <v>4.8</v>
      </c>
      <c r="FE49" s="36">
        <v>2</v>
      </c>
      <c r="FF49" s="37">
        <f t="shared" si="694"/>
        <v>0.96</v>
      </c>
      <c r="FG49" s="36">
        <v>2</v>
      </c>
      <c r="FH49" s="37">
        <f t="shared" si="695"/>
        <v>0.96</v>
      </c>
      <c r="FI49" s="38">
        <f t="shared" si="80"/>
        <v>14</v>
      </c>
      <c r="FJ49" s="37">
        <f t="shared" si="80"/>
        <v>6.72</v>
      </c>
      <c r="FK49" s="36"/>
      <c r="FL49" s="37">
        <f t="shared" si="696"/>
        <v>0</v>
      </c>
      <c r="FM49" s="36"/>
      <c r="FN49" s="37">
        <f t="shared" si="697"/>
        <v>0</v>
      </c>
      <c r="FO49" s="36"/>
      <c r="FP49" s="37">
        <f t="shared" si="698"/>
        <v>0</v>
      </c>
      <c r="FQ49" s="38">
        <f t="shared" si="84"/>
        <v>0</v>
      </c>
      <c r="FR49" s="37">
        <f t="shared" si="84"/>
        <v>0</v>
      </c>
      <c r="FS49" s="36"/>
      <c r="FT49" s="37">
        <f t="shared" si="699"/>
        <v>0</v>
      </c>
      <c r="FU49" s="36"/>
      <c r="FV49" s="37">
        <f t="shared" si="700"/>
        <v>0</v>
      </c>
      <c r="FW49" s="36"/>
      <c r="FX49" s="37">
        <f t="shared" si="701"/>
        <v>0</v>
      </c>
      <c r="FY49" s="38">
        <f t="shared" si="88"/>
        <v>0</v>
      </c>
      <c r="FZ49" s="37">
        <f t="shared" si="88"/>
        <v>0</v>
      </c>
      <c r="GA49" s="36">
        <v>0</v>
      </c>
      <c r="GB49" s="37">
        <f t="shared" si="702"/>
        <v>0</v>
      </c>
      <c r="GC49" s="36">
        <v>0</v>
      </c>
      <c r="GD49" s="37">
        <f t="shared" si="703"/>
        <v>0</v>
      </c>
      <c r="GE49" s="36">
        <v>0</v>
      </c>
      <c r="GF49" s="37">
        <f t="shared" si="704"/>
        <v>0</v>
      </c>
      <c r="GG49" s="38">
        <f t="shared" si="92"/>
        <v>0</v>
      </c>
      <c r="GH49" s="37">
        <f t="shared" si="92"/>
        <v>0</v>
      </c>
      <c r="GI49" s="36"/>
      <c r="GJ49" s="37">
        <f t="shared" si="705"/>
        <v>0</v>
      </c>
      <c r="GK49" s="36"/>
      <c r="GL49" s="37">
        <f t="shared" si="706"/>
        <v>0</v>
      </c>
      <c r="GM49" s="36"/>
      <c r="GN49" s="37">
        <f t="shared" si="707"/>
        <v>0</v>
      </c>
      <c r="GO49" s="38">
        <f t="shared" si="96"/>
        <v>0</v>
      </c>
      <c r="GP49" s="37">
        <f t="shared" si="96"/>
        <v>0</v>
      </c>
      <c r="GQ49" s="36"/>
      <c r="GR49" s="37">
        <f t="shared" si="708"/>
        <v>0</v>
      </c>
      <c r="GS49" s="36"/>
      <c r="GT49" s="37">
        <f t="shared" si="709"/>
        <v>0</v>
      </c>
      <c r="GU49" s="36"/>
      <c r="GV49" s="37">
        <f t="shared" si="710"/>
        <v>0</v>
      </c>
      <c r="GW49" s="38">
        <f t="shared" si="100"/>
        <v>0</v>
      </c>
      <c r="GX49" s="37">
        <f t="shared" si="100"/>
        <v>0</v>
      </c>
      <c r="GY49" s="36">
        <v>2</v>
      </c>
      <c r="GZ49" s="37">
        <f t="shared" si="711"/>
        <v>0.96</v>
      </c>
      <c r="HA49" s="36"/>
      <c r="HB49" s="37">
        <f t="shared" si="712"/>
        <v>0</v>
      </c>
      <c r="HC49" s="36"/>
      <c r="HD49" s="37">
        <f t="shared" si="713"/>
        <v>0</v>
      </c>
      <c r="HE49" s="38">
        <f t="shared" si="104"/>
        <v>2</v>
      </c>
      <c r="HF49" s="37">
        <f t="shared" si="104"/>
        <v>0.96</v>
      </c>
      <c r="HG49" s="36">
        <v>2</v>
      </c>
      <c r="HH49" s="37">
        <f t="shared" si="714"/>
        <v>0.96</v>
      </c>
      <c r="HI49" s="36">
        <v>1</v>
      </c>
      <c r="HJ49" s="37">
        <f t="shared" si="715"/>
        <v>0.48</v>
      </c>
      <c r="HK49" s="36"/>
      <c r="HL49" s="37">
        <f t="shared" si="716"/>
        <v>0</v>
      </c>
      <c r="HM49" s="38">
        <f t="shared" si="108"/>
        <v>3</v>
      </c>
      <c r="HN49" s="37">
        <f t="shared" si="108"/>
        <v>1.44</v>
      </c>
      <c r="HO49" s="36"/>
      <c r="HP49" s="37">
        <f t="shared" si="717"/>
        <v>0</v>
      </c>
      <c r="HQ49" s="36"/>
      <c r="HR49" s="37">
        <f t="shared" si="718"/>
        <v>0</v>
      </c>
      <c r="HS49" s="36"/>
      <c r="HT49" s="37">
        <f t="shared" si="719"/>
        <v>0</v>
      </c>
      <c r="HU49" s="38">
        <f t="shared" si="112"/>
        <v>0</v>
      </c>
      <c r="HV49" s="37">
        <f t="shared" si="112"/>
        <v>0</v>
      </c>
      <c r="HW49" s="36">
        <v>0</v>
      </c>
      <c r="HX49" s="37">
        <f t="shared" si="720"/>
        <v>0</v>
      </c>
      <c r="HY49" s="36">
        <v>0</v>
      </c>
      <c r="HZ49" s="37">
        <f t="shared" si="721"/>
        <v>0</v>
      </c>
      <c r="IA49" s="36">
        <v>0</v>
      </c>
      <c r="IB49" s="37">
        <f t="shared" si="722"/>
        <v>0</v>
      </c>
      <c r="IC49" s="38">
        <f t="shared" si="116"/>
        <v>0</v>
      </c>
      <c r="ID49" s="37">
        <f t="shared" si="116"/>
        <v>0</v>
      </c>
      <c r="IE49" s="36">
        <v>4</v>
      </c>
      <c r="IF49" s="37">
        <f t="shared" si="723"/>
        <v>1.92</v>
      </c>
      <c r="IG49" s="36">
        <v>0</v>
      </c>
      <c r="IH49" s="37">
        <f t="shared" si="724"/>
        <v>0</v>
      </c>
      <c r="II49" s="36">
        <v>0</v>
      </c>
      <c r="IJ49" s="37">
        <f t="shared" si="725"/>
        <v>0</v>
      </c>
      <c r="IK49" s="38">
        <f t="shared" si="120"/>
        <v>4</v>
      </c>
      <c r="IL49" s="37">
        <f t="shared" si="120"/>
        <v>1.92</v>
      </c>
      <c r="IM49" s="36"/>
      <c r="IN49" s="37">
        <f t="shared" si="726"/>
        <v>0</v>
      </c>
      <c r="IO49" s="36"/>
      <c r="IP49" s="37">
        <f t="shared" si="727"/>
        <v>0</v>
      </c>
      <c r="IQ49" s="36"/>
      <c r="IR49" s="37">
        <f t="shared" si="728"/>
        <v>0</v>
      </c>
      <c r="IS49" s="38">
        <f t="shared" si="124"/>
        <v>0</v>
      </c>
      <c r="IT49" s="37">
        <f t="shared" si="124"/>
        <v>0</v>
      </c>
      <c r="IU49" s="36">
        <v>1</v>
      </c>
      <c r="IV49" s="37">
        <f t="shared" si="729"/>
        <v>0.48</v>
      </c>
      <c r="IW49" s="36">
        <v>0.5</v>
      </c>
      <c r="IX49" s="37">
        <f t="shared" si="730"/>
        <v>0.24</v>
      </c>
      <c r="IY49" s="36">
        <v>0.5</v>
      </c>
      <c r="IZ49" s="37">
        <f t="shared" si="731"/>
        <v>0.24</v>
      </c>
      <c r="JA49" s="38">
        <f t="shared" si="128"/>
        <v>2</v>
      </c>
      <c r="JB49" s="37">
        <f t="shared" si="128"/>
        <v>0.96</v>
      </c>
      <c r="JC49" s="36"/>
      <c r="JD49" s="37">
        <f t="shared" si="732"/>
        <v>0</v>
      </c>
      <c r="JE49" s="36"/>
      <c r="JF49" s="37">
        <f t="shared" si="733"/>
        <v>0</v>
      </c>
      <c r="JG49" s="36"/>
      <c r="JH49" s="37">
        <f t="shared" si="734"/>
        <v>0</v>
      </c>
      <c r="JI49" s="38">
        <f t="shared" si="132"/>
        <v>0</v>
      </c>
      <c r="JJ49" s="37">
        <f t="shared" si="132"/>
        <v>0</v>
      </c>
      <c r="JK49" s="38">
        <f t="shared" si="133"/>
        <v>37</v>
      </c>
      <c r="JL49" s="37">
        <f t="shared" si="133"/>
        <v>17.760000000000002</v>
      </c>
      <c r="JM49" s="38">
        <f t="shared" si="133"/>
        <v>3.9</v>
      </c>
      <c r="JN49" s="37">
        <f t="shared" si="133"/>
        <v>1.8719999999999999</v>
      </c>
      <c r="JO49" s="38">
        <f t="shared" si="133"/>
        <v>2.9</v>
      </c>
      <c r="JP49" s="37">
        <f t="shared" si="133"/>
        <v>1.3919999999999999</v>
      </c>
      <c r="JQ49" s="38">
        <f t="shared" si="133"/>
        <v>43.8</v>
      </c>
      <c r="JR49" s="37">
        <f t="shared" si="133"/>
        <v>21.024000000000001</v>
      </c>
      <c r="JS49" s="39"/>
    </row>
    <row r="50" spans="1:279" ht="30" customHeight="1" x14ac:dyDescent="0.25">
      <c r="A50" s="22">
        <v>20</v>
      </c>
      <c r="B50" s="34" t="s">
        <v>122</v>
      </c>
      <c r="C50" s="34" t="s">
        <v>124</v>
      </c>
      <c r="D50" s="59"/>
      <c r="E50" s="35">
        <v>0.48</v>
      </c>
      <c r="F50" s="35" t="s">
        <v>93</v>
      </c>
      <c r="G50" s="36"/>
      <c r="H50" s="37">
        <f t="shared" si="735"/>
        <v>0</v>
      </c>
      <c r="I50" s="36"/>
      <c r="J50" s="37">
        <f t="shared" si="735"/>
        <v>0</v>
      </c>
      <c r="K50" s="36"/>
      <c r="L50" s="37">
        <f t="shared" si="638"/>
        <v>0</v>
      </c>
      <c r="M50" s="38">
        <f t="shared" si="4"/>
        <v>0</v>
      </c>
      <c r="N50" s="37">
        <f t="shared" si="4"/>
        <v>0</v>
      </c>
      <c r="O50" s="36">
        <v>1</v>
      </c>
      <c r="P50" s="37">
        <f t="shared" si="639"/>
        <v>0.48</v>
      </c>
      <c r="Q50" s="36">
        <v>1</v>
      </c>
      <c r="R50" s="37">
        <f t="shared" si="640"/>
        <v>0.48</v>
      </c>
      <c r="S50" s="36">
        <v>1</v>
      </c>
      <c r="T50" s="37">
        <f t="shared" si="641"/>
        <v>0.48</v>
      </c>
      <c r="U50" s="38">
        <f t="shared" si="8"/>
        <v>3</v>
      </c>
      <c r="V50" s="37">
        <f t="shared" si="8"/>
        <v>1.44</v>
      </c>
      <c r="W50" s="36"/>
      <c r="X50" s="37">
        <f t="shared" si="642"/>
        <v>0</v>
      </c>
      <c r="Y50" s="36"/>
      <c r="Z50" s="37">
        <f t="shared" si="643"/>
        <v>0</v>
      </c>
      <c r="AA50" s="36"/>
      <c r="AB50" s="37">
        <f t="shared" si="644"/>
        <v>0</v>
      </c>
      <c r="AC50" s="38">
        <f t="shared" si="12"/>
        <v>0</v>
      </c>
      <c r="AD50" s="37">
        <f t="shared" si="12"/>
        <v>0</v>
      </c>
      <c r="AE50" s="36">
        <v>80</v>
      </c>
      <c r="AF50" s="37">
        <f t="shared" si="645"/>
        <v>38.4</v>
      </c>
      <c r="AG50" s="36">
        <v>20</v>
      </c>
      <c r="AH50" s="37">
        <f t="shared" si="646"/>
        <v>9.6</v>
      </c>
      <c r="AI50" s="36">
        <v>10</v>
      </c>
      <c r="AJ50" s="37">
        <f t="shared" si="647"/>
        <v>4.8</v>
      </c>
      <c r="AK50" s="38">
        <f t="shared" si="16"/>
        <v>110</v>
      </c>
      <c r="AL50" s="37">
        <f t="shared" si="16"/>
        <v>52.8</v>
      </c>
      <c r="AM50" s="36"/>
      <c r="AN50" s="37">
        <f t="shared" si="648"/>
        <v>0</v>
      </c>
      <c r="AO50" s="36"/>
      <c r="AP50" s="37">
        <f t="shared" si="649"/>
        <v>0</v>
      </c>
      <c r="AQ50" s="36"/>
      <c r="AR50" s="37">
        <f t="shared" si="650"/>
        <v>0</v>
      </c>
      <c r="AS50" s="38">
        <f t="shared" si="20"/>
        <v>0</v>
      </c>
      <c r="AT50" s="37">
        <f t="shared" si="20"/>
        <v>0</v>
      </c>
      <c r="AU50" s="36">
        <v>1</v>
      </c>
      <c r="AV50" s="37">
        <f t="shared" si="651"/>
        <v>0.48</v>
      </c>
      <c r="AW50" s="36"/>
      <c r="AX50" s="37">
        <f t="shared" si="652"/>
        <v>0</v>
      </c>
      <c r="AY50" s="36"/>
      <c r="AZ50" s="37">
        <f t="shared" si="653"/>
        <v>0</v>
      </c>
      <c r="BA50" s="38">
        <f t="shared" si="24"/>
        <v>1</v>
      </c>
      <c r="BB50" s="37">
        <f t="shared" si="24"/>
        <v>0.48</v>
      </c>
      <c r="BC50" s="36"/>
      <c r="BD50" s="37">
        <f t="shared" si="654"/>
        <v>0</v>
      </c>
      <c r="BE50" s="36"/>
      <c r="BF50" s="37">
        <f t="shared" si="655"/>
        <v>0</v>
      </c>
      <c r="BG50" s="36"/>
      <c r="BH50" s="37">
        <f t="shared" si="656"/>
        <v>0</v>
      </c>
      <c r="BI50" s="38">
        <f t="shared" si="28"/>
        <v>0</v>
      </c>
      <c r="BJ50" s="37">
        <f t="shared" si="28"/>
        <v>0</v>
      </c>
      <c r="BK50" s="36">
        <v>0</v>
      </c>
      <c r="BL50" s="37">
        <f t="shared" si="657"/>
        <v>0</v>
      </c>
      <c r="BM50" s="36"/>
      <c r="BN50" s="37">
        <f t="shared" si="658"/>
        <v>0</v>
      </c>
      <c r="BO50" s="36"/>
      <c r="BP50" s="37">
        <f t="shared" si="659"/>
        <v>0</v>
      </c>
      <c r="BQ50" s="38">
        <f t="shared" si="32"/>
        <v>0</v>
      </c>
      <c r="BR50" s="37">
        <f t="shared" si="32"/>
        <v>0</v>
      </c>
      <c r="BS50" s="36">
        <v>1</v>
      </c>
      <c r="BT50" s="37">
        <f t="shared" si="660"/>
        <v>0.48</v>
      </c>
      <c r="BU50" s="36"/>
      <c r="BV50" s="37">
        <f t="shared" si="661"/>
        <v>0</v>
      </c>
      <c r="BW50" s="36"/>
      <c r="BX50" s="37">
        <f t="shared" si="662"/>
        <v>0</v>
      </c>
      <c r="BY50" s="38">
        <f t="shared" si="36"/>
        <v>1</v>
      </c>
      <c r="BZ50" s="37">
        <f t="shared" si="36"/>
        <v>0.48</v>
      </c>
      <c r="CA50" s="36">
        <v>0</v>
      </c>
      <c r="CB50" s="37">
        <f t="shared" si="663"/>
        <v>0</v>
      </c>
      <c r="CC50" s="36">
        <v>0</v>
      </c>
      <c r="CD50" s="37">
        <f t="shared" si="664"/>
        <v>0</v>
      </c>
      <c r="CE50" s="36">
        <v>0</v>
      </c>
      <c r="CF50" s="37">
        <f t="shared" si="665"/>
        <v>0</v>
      </c>
      <c r="CG50" s="38">
        <f t="shared" si="40"/>
        <v>0</v>
      </c>
      <c r="CH50" s="37">
        <f t="shared" si="40"/>
        <v>0</v>
      </c>
      <c r="CI50" s="36"/>
      <c r="CJ50" s="37">
        <f t="shared" si="666"/>
        <v>0</v>
      </c>
      <c r="CK50" s="36"/>
      <c r="CL50" s="37">
        <f t="shared" si="667"/>
        <v>0</v>
      </c>
      <c r="CM50" s="36"/>
      <c r="CN50" s="37">
        <f t="shared" si="668"/>
        <v>0</v>
      </c>
      <c r="CO50" s="38">
        <f t="shared" si="44"/>
        <v>0</v>
      </c>
      <c r="CP50" s="37">
        <f t="shared" si="44"/>
        <v>0</v>
      </c>
      <c r="CQ50" s="36">
        <v>2</v>
      </c>
      <c r="CR50" s="37">
        <f t="shared" si="669"/>
        <v>0.96</v>
      </c>
      <c r="CS50" s="36">
        <v>0.4</v>
      </c>
      <c r="CT50" s="37">
        <f t="shared" si="670"/>
        <v>0.192</v>
      </c>
      <c r="CU50" s="36">
        <v>0.4</v>
      </c>
      <c r="CV50" s="37">
        <f t="shared" si="671"/>
        <v>0.192</v>
      </c>
      <c r="CW50" s="38">
        <f t="shared" si="48"/>
        <v>2.8</v>
      </c>
      <c r="CX50" s="37">
        <f t="shared" si="48"/>
        <v>1.3439999999999999</v>
      </c>
      <c r="CY50" s="36">
        <v>0</v>
      </c>
      <c r="CZ50" s="37">
        <f t="shared" si="672"/>
        <v>0</v>
      </c>
      <c r="DA50" s="36">
        <v>0</v>
      </c>
      <c r="DB50" s="37">
        <f t="shared" si="673"/>
        <v>0</v>
      </c>
      <c r="DC50" s="36">
        <v>0</v>
      </c>
      <c r="DD50" s="37">
        <f t="shared" si="674"/>
        <v>0</v>
      </c>
      <c r="DE50" s="38">
        <f t="shared" si="52"/>
        <v>0</v>
      </c>
      <c r="DF50" s="37">
        <f t="shared" si="52"/>
        <v>0</v>
      </c>
      <c r="DG50" s="36">
        <v>1</v>
      </c>
      <c r="DH50" s="37">
        <f t="shared" si="675"/>
        <v>0.48</v>
      </c>
      <c r="DI50" s="36">
        <v>0</v>
      </c>
      <c r="DJ50" s="37">
        <f t="shared" si="676"/>
        <v>0</v>
      </c>
      <c r="DK50" s="36">
        <v>0</v>
      </c>
      <c r="DL50" s="37">
        <f t="shared" si="677"/>
        <v>0</v>
      </c>
      <c r="DM50" s="38">
        <f t="shared" si="56"/>
        <v>1</v>
      </c>
      <c r="DN50" s="37">
        <f t="shared" si="56"/>
        <v>0.48</v>
      </c>
      <c r="DO50" s="36"/>
      <c r="DP50" s="37">
        <f t="shared" si="678"/>
        <v>0</v>
      </c>
      <c r="DQ50" s="36"/>
      <c r="DR50" s="37">
        <f t="shared" si="679"/>
        <v>0</v>
      </c>
      <c r="DS50" s="36"/>
      <c r="DT50" s="37">
        <f t="shared" si="680"/>
        <v>0</v>
      </c>
      <c r="DU50" s="38">
        <f t="shared" si="60"/>
        <v>0</v>
      </c>
      <c r="DV50" s="37">
        <f t="shared" si="60"/>
        <v>0</v>
      </c>
      <c r="DW50" s="36"/>
      <c r="DX50" s="37">
        <f t="shared" si="681"/>
        <v>0</v>
      </c>
      <c r="DY50" s="36"/>
      <c r="DZ50" s="37">
        <f t="shared" si="682"/>
        <v>0</v>
      </c>
      <c r="EA50" s="36"/>
      <c r="EB50" s="37">
        <f t="shared" si="683"/>
        <v>0</v>
      </c>
      <c r="EC50" s="38">
        <f t="shared" si="64"/>
        <v>0</v>
      </c>
      <c r="ED50" s="37">
        <f t="shared" si="64"/>
        <v>0</v>
      </c>
      <c r="EE50" s="36"/>
      <c r="EF50" s="37">
        <f t="shared" si="684"/>
        <v>0</v>
      </c>
      <c r="EG50" s="36"/>
      <c r="EH50" s="37">
        <f t="shared" si="685"/>
        <v>0</v>
      </c>
      <c r="EI50" s="36"/>
      <c r="EJ50" s="37">
        <f t="shared" si="686"/>
        <v>0</v>
      </c>
      <c r="EK50" s="38">
        <f t="shared" si="68"/>
        <v>0</v>
      </c>
      <c r="EL50" s="37">
        <f t="shared" si="68"/>
        <v>0</v>
      </c>
      <c r="EM50" s="36">
        <v>1</v>
      </c>
      <c r="EN50" s="37">
        <f t="shared" si="687"/>
        <v>0.48</v>
      </c>
      <c r="EO50" s="36">
        <v>1</v>
      </c>
      <c r="EP50" s="37">
        <f t="shared" si="688"/>
        <v>0.48</v>
      </c>
      <c r="EQ50" s="36">
        <v>1</v>
      </c>
      <c r="ER50" s="37">
        <f t="shared" si="689"/>
        <v>0.48</v>
      </c>
      <c r="ES50" s="38">
        <f t="shared" si="72"/>
        <v>3</v>
      </c>
      <c r="ET50" s="37">
        <f t="shared" si="72"/>
        <v>1.44</v>
      </c>
      <c r="EU50" s="36">
        <v>175</v>
      </c>
      <c r="EV50" s="37">
        <f t="shared" si="690"/>
        <v>84</v>
      </c>
      <c r="EW50" s="36">
        <v>35</v>
      </c>
      <c r="EX50" s="37">
        <f t="shared" si="691"/>
        <v>16.8</v>
      </c>
      <c r="EY50" s="36">
        <v>25</v>
      </c>
      <c r="EZ50" s="37">
        <f t="shared" si="692"/>
        <v>12</v>
      </c>
      <c r="FA50" s="38">
        <f t="shared" si="76"/>
        <v>235</v>
      </c>
      <c r="FB50" s="37">
        <f t="shared" si="76"/>
        <v>112.8</v>
      </c>
      <c r="FC50" s="36">
        <v>20</v>
      </c>
      <c r="FD50" s="37">
        <f t="shared" si="693"/>
        <v>9.6</v>
      </c>
      <c r="FE50" s="36">
        <v>6</v>
      </c>
      <c r="FF50" s="37">
        <f t="shared" si="694"/>
        <v>2.88</v>
      </c>
      <c r="FG50" s="36">
        <v>4</v>
      </c>
      <c r="FH50" s="37">
        <f t="shared" si="695"/>
        <v>1.92</v>
      </c>
      <c r="FI50" s="38">
        <f t="shared" si="80"/>
        <v>30</v>
      </c>
      <c r="FJ50" s="37">
        <f t="shared" si="80"/>
        <v>14.399999999999999</v>
      </c>
      <c r="FK50" s="36">
        <v>2</v>
      </c>
      <c r="FL50" s="37">
        <f t="shared" si="696"/>
        <v>0.96</v>
      </c>
      <c r="FM50" s="36"/>
      <c r="FN50" s="37">
        <f t="shared" si="697"/>
        <v>0</v>
      </c>
      <c r="FO50" s="36"/>
      <c r="FP50" s="37">
        <f t="shared" si="698"/>
        <v>0</v>
      </c>
      <c r="FQ50" s="38">
        <f t="shared" si="84"/>
        <v>2</v>
      </c>
      <c r="FR50" s="37">
        <f t="shared" si="84"/>
        <v>0.96</v>
      </c>
      <c r="FS50" s="36"/>
      <c r="FT50" s="37">
        <f t="shared" si="699"/>
        <v>0</v>
      </c>
      <c r="FU50" s="36"/>
      <c r="FV50" s="37">
        <f t="shared" si="700"/>
        <v>0</v>
      </c>
      <c r="FW50" s="36"/>
      <c r="FX50" s="37">
        <f t="shared" si="701"/>
        <v>0</v>
      </c>
      <c r="FY50" s="38">
        <f t="shared" si="88"/>
        <v>0</v>
      </c>
      <c r="FZ50" s="37">
        <f t="shared" si="88"/>
        <v>0</v>
      </c>
      <c r="GA50" s="36">
        <v>0</v>
      </c>
      <c r="GB50" s="37">
        <f t="shared" si="702"/>
        <v>0</v>
      </c>
      <c r="GC50" s="36">
        <v>0</v>
      </c>
      <c r="GD50" s="37">
        <f t="shared" si="703"/>
        <v>0</v>
      </c>
      <c r="GE50" s="36">
        <v>0</v>
      </c>
      <c r="GF50" s="37">
        <f t="shared" si="704"/>
        <v>0</v>
      </c>
      <c r="GG50" s="38">
        <f t="shared" si="92"/>
        <v>0</v>
      </c>
      <c r="GH50" s="37">
        <f t="shared" si="92"/>
        <v>0</v>
      </c>
      <c r="GI50" s="36"/>
      <c r="GJ50" s="37">
        <f t="shared" si="705"/>
        <v>0</v>
      </c>
      <c r="GK50" s="36"/>
      <c r="GL50" s="37">
        <f t="shared" si="706"/>
        <v>0</v>
      </c>
      <c r="GM50" s="36"/>
      <c r="GN50" s="37">
        <f t="shared" si="707"/>
        <v>0</v>
      </c>
      <c r="GO50" s="38">
        <f t="shared" si="96"/>
        <v>0</v>
      </c>
      <c r="GP50" s="37">
        <f t="shared" si="96"/>
        <v>0</v>
      </c>
      <c r="GQ50" s="36"/>
      <c r="GR50" s="37">
        <f t="shared" si="708"/>
        <v>0</v>
      </c>
      <c r="GS50" s="36"/>
      <c r="GT50" s="37">
        <f t="shared" si="709"/>
        <v>0</v>
      </c>
      <c r="GU50" s="36"/>
      <c r="GV50" s="37">
        <f t="shared" si="710"/>
        <v>0</v>
      </c>
      <c r="GW50" s="38">
        <f t="shared" si="100"/>
        <v>0</v>
      </c>
      <c r="GX50" s="37">
        <f t="shared" si="100"/>
        <v>0</v>
      </c>
      <c r="GY50" s="36"/>
      <c r="GZ50" s="37">
        <f t="shared" si="711"/>
        <v>0</v>
      </c>
      <c r="HA50" s="36"/>
      <c r="HB50" s="37">
        <f t="shared" si="712"/>
        <v>0</v>
      </c>
      <c r="HC50" s="36"/>
      <c r="HD50" s="37">
        <f t="shared" si="713"/>
        <v>0</v>
      </c>
      <c r="HE50" s="38">
        <f t="shared" si="104"/>
        <v>0</v>
      </c>
      <c r="HF50" s="37">
        <f t="shared" si="104"/>
        <v>0</v>
      </c>
      <c r="HG50" s="36">
        <v>10</v>
      </c>
      <c r="HH50" s="37">
        <f t="shared" si="714"/>
        <v>4.8</v>
      </c>
      <c r="HI50" s="36">
        <v>1</v>
      </c>
      <c r="HJ50" s="37">
        <f t="shared" si="715"/>
        <v>0.48</v>
      </c>
      <c r="HK50" s="36">
        <v>1</v>
      </c>
      <c r="HL50" s="37">
        <f t="shared" si="716"/>
        <v>0.48</v>
      </c>
      <c r="HM50" s="38">
        <f t="shared" si="108"/>
        <v>12</v>
      </c>
      <c r="HN50" s="37">
        <f t="shared" si="108"/>
        <v>5.76</v>
      </c>
      <c r="HO50" s="36"/>
      <c r="HP50" s="37">
        <f t="shared" si="717"/>
        <v>0</v>
      </c>
      <c r="HQ50" s="36"/>
      <c r="HR50" s="37">
        <f t="shared" si="718"/>
        <v>0</v>
      </c>
      <c r="HS50" s="36"/>
      <c r="HT50" s="37">
        <f t="shared" si="719"/>
        <v>0</v>
      </c>
      <c r="HU50" s="38">
        <f t="shared" si="112"/>
        <v>0</v>
      </c>
      <c r="HV50" s="37">
        <f t="shared" si="112"/>
        <v>0</v>
      </c>
      <c r="HW50" s="36">
        <v>15</v>
      </c>
      <c r="HX50" s="37">
        <f t="shared" si="720"/>
        <v>7.1999999999999993</v>
      </c>
      <c r="HY50" s="36">
        <v>3</v>
      </c>
      <c r="HZ50" s="37">
        <f t="shared" si="721"/>
        <v>1.44</v>
      </c>
      <c r="IA50" s="36">
        <v>2</v>
      </c>
      <c r="IB50" s="37">
        <f t="shared" si="722"/>
        <v>0.96</v>
      </c>
      <c r="IC50" s="38">
        <f t="shared" si="116"/>
        <v>20</v>
      </c>
      <c r="ID50" s="37">
        <f t="shared" si="116"/>
        <v>9.6</v>
      </c>
      <c r="IE50" s="36">
        <v>30</v>
      </c>
      <c r="IF50" s="37">
        <f t="shared" si="723"/>
        <v>14.399999999999999</v>
      </c>
      <c r="IG50" s="36">
        <v>5</v>
      </c>
      <c r="IH50" s="37">
        <f t="shared" si="724"/>
        <v>2.4</v>
      </c>
      <c r="II50" s="36">
        <v>5</v>
      </c>
      <c r="IJ50" s="37">
        <f t="shared" si="725"/>
        <v>2.4</v>
      </c>
      <c r="IK50" s="38">
        <f t="shared" si="120"/>
        <v>40</v>
      </c>
      <c r="IL50" s="37">
        <f t="shared" si="120"/>
        <v>19.2</v>
      </c>
      <c r="IM50" s="36">
        <v>3.5</v>
      </c>
      <c r="IN50" s="37">
        <f t="shared" si="726"/>
        <v>1.68</v>
      </c>
      <c r="IO50" s="36">
        <v>1</v>
      </c>
      <c r="IP50" s="37">
        <f t="shared" si="727"/>
        <v>0.48</v>
      </c>
      <c r="IQ50" s="36">
        <v>0.5</v>
      </c>
      <c r="IR50" s="37">
        <f t="shared" si="728"/>
        <v>0.24</v>
      </c>
      <c r="IS50" s="38">
        <f t="shared" si="124"/>
        <v>5</v>
      </c>
      <c r="IT50" s="37">
        <f t="shared" si="124"/>
        <v>2.4</v>
      </c>
      <c r="IU50" s="36">
        <v>2</v>
      </c>
      <c r="IV50" s="37">
        <f t="shared" si="729"/>
        <v>0.96</v>
      </c>
      <c r="IW50" s="36">
        <v>0.5</v>
      </c>
      <c r="IX50" s="37">
        <f t="shared" si="730"/>
        <v>0.24</v>
      </c>
      <c r="IY50" s="36">
        <v>0.5</v>
      </c>
      <c r="IZ50" s="37">
        <f t="shared" si="731"/>
        <v>0.24</v>
      </c>
      <c r="JA50" s="38">
        <f t="shared" si="128"/>
        <v>3</v>
      </c>
      <c r="JB50" s="37">
        <f t="shared" si="128"/>
        <v>1.44</v>
      </c>
      <c r="JC50" s="36"/>
      <c r="JD50" s="37">
        <f t="shared" si="732"/>
        <v>0</v>
      </c>
      <c r="JE50" s="36"/>
      <c r="JF50" s="37">
        <f t="shared" si="733"/>
        <v>0</v>
      </c>
      <c r="JG50" s="36"/>
      <c r="JH50" s="37">
        <f t="shared" si="734"/>
        <v>0</v>
      </c>
      <c r="JI50" s="38">
        <f t="shared" si="132"/>
        <v>0</v>
      </c>
      <c r="JJ50" s="37">
        <f t="shared" si="132"/>
        <v>0</v>
      </c>
      <c r="JK50" s="38">
        <f t="shared" si="133"/>
        <v>344.5</v>
      </c>
      <c r="JL50" s="37">
        <f t="shared" si="133"/>
        <v>165.35999999999999</v>
      </c>
      <c r="JM50" s="38">
        <f t="shared" si="133"/>
        <v>73.900000000000006</v>
      </c>
      <c r="JN50" s="37">
        <f t="shared" si="133"/>
        <v>35.472000000000001</v>
      </c>
      <c r="JO50" s="38">
        <f t="shared" si="133"/>
        <v>50.4</v>
      </c>
      <c r="JP50" s="37">
        <f t="shared" si="133"/>
        <v>24.192000000000004</v>
      </c>
      <c r="JQ50" s="38">
        <f t="shared" si="133"/>
        <v>468.8</v>
      </c>
      <c r="JR50" s="37">
        <f t="shared" si="133"/>
        <v>225.02399999999994</v>
      </c>
      <c r="JS50" s="39"/>
    </row>
    <row r="51" spans="1:279" s="33" customFormat="1" ht="60.75" customHeight="1" x14ac:dyDescent="0.25">
      <c r="A51" s="28" t="s">
        <v>125</v>
      </c>
      <c r="B51" s="46" t="s">
        <v>126</v>
      </c>
      <c r="C51" s="46"/>
      <c r="D51" s="46"/>
      <c r="E51" s="31"/>
      <c r="F51" s="30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  <c r="IW51" s="32"/>
      <c r="IX51" s="32"/>
      <c r="IY51" s="32"/>
      <c r="IZ51" s="32"/>
      <c r="JA51" s="32"/>
      <c r="JB51" s="32"/>
      <c r="JC51" s="32"/>
      <c r="JD51" s="32"/>
      <c r="JE51" s="32"/>
      <c r="JF51" s="32"/>
      <c r="JG51" s="32"/>
      <c r="JH51" s="32"/>
      <c r="JI51" s="32"/>
      <c r="JJ51" s="32"/>
      <c r="JK51" s="32">
        <f t="shared" si="133"/>
        <v>0</v>
      </c>
      <c r="JL51" s="32">
        <f t="shared" si="133"/>
        <v>0</v>
      </c>
      <c r="JM51" s="32">
        <f t="shared" si="133"/>
        <v>0</v>
      </c>
      <c r="JN51" s="32">
        <f t="shared" si="133"/>
        <v>0</v>
      </c>
      <c r="JO51" s="32">
        <f t="shared" si="133"/>
        <v>0</v>
      </c>
      <c r="JP51" s="32">
        <f t="shared" si="133"/>
        <v>0</v>
      </c>
      <c r="JQ51" s="32">
        <f t="shared" si="133"/>
        <v>0</v>
      </c>
      <c r="JR51" s="32">
        <f t="shared" si="133"/>
        <v>0</v>
      </c>
      <c r="JS51" s="32"/>
    </row>
    <row r="52" spans="1:279" ht="60.75" customHeight="1" x14ac:dyDescent="0.25">
      <c r="A52" s="22">
        <v>21</v>
      </c>
      <c r="B52" s="34" t="s">
        <v>127</v>
      </c>
      <c r="C52" s="34" t="s">
        <v>128</v>
      </c>
      <c r="D52" s="34" t="s">
        <v>129</v>
      </c>
      <c r="E52" s="35">
        <v>0.24</v>
      </c>
      <c r="F52" s="35" t="s">
        <v>93</v>
      </c>
      <c r="G52" s="36"/>
      <c r="H52" s="37">
        <f t="shared" si="735"/>
        <v>0</v>
      </c>
      <c r="I52" s="36"/>
      <c r="J52" s="37">
        <f t="shared" si="735"/>
        <v>0</v>
      </c>
      <c r="K52" s="36"/>
      <c r="L52" s="37">
        <f t="shared" ref="L52:L53" si="736">K52*$E52</f>
        <v>0</v>
      </c>
      <c r="M52" s="38">
        <f t="shared" si="4"/>
        <v>0</v>
      </c>
      <c r="N52" s="37">
        <f t="shared" si="4"/>
        <v>0</v>
      </c>
      <c r="O52" s="36">
        <v>0</v>
      </c>
      <c r="P52" s="37">
        <f t="shared" ref="P52:P53" si="737">O52*$E52</f>
        <v>0</v>
      </c>
      <c r="Q52" s="36">
        <v>0</v>
      </c>
      <c r="R52" s="37">
        <f t="shared" ref="R52:R53" si="738">Q52*$E52</f>
        <v>0</v>
      </c>
      <c r="S52" s="36">
        <v>0</v>
      </c>
      <c r="T52" s="37">
        <f t="shared" ref="T52:T53" si="739">S52*$E52</f>
        <v>0</v>
      </c>
      <c r="U52" s="38">
        <f t="shared" si="8"/>
        <v>0</v>
      </c>
      <c r="V52" s="37">
        <f t="shared" si="8"/>
        <v>0</v>
      </c>
      <c r="W52" s="36"/>
      <c r="X52" s="37">
        <f t="shared" ref="X52:X53" si="740">W52*$E52</f>
        <v>0</v>
      </c>
      <c r="Y52" s="36"/>
      <c r="Z52" s="37">
        <f t="shared" ref="Z52:Z53" si="741">Y52*$E52</f>
        <v>0</v>
      </c>
      <c r="AA52" s="36"/>
      <c r="AB52" s="37">
        <f t="shared" ref="AB52:AB53" si="742">AA52*$E52</f>
        <v>0</v>
      </c>
      <c r="AC52" s="38">
        <f t="shared" si="12"/>
        <v>0</v>
      </c>
      <c r="AD52" s="37">
        <f t="shared" si="12"/>
        <v>0</v>
      </c>
      <c r="AE52" s="36">
        <v>0</v>
      </c>
      <c r="AF52" s="37">
        <f t="shared" ref="AF52:AF53" si="743">AE52*$E52</f>
        <v>0</v>
      </c>
      <c r="AG52" s="36">
        <v>0</v>
      </c>
      <c r="AH52" s="37">
        <f t="shared" ref="AH52:AH53" si="744">AG52*$E52</f>
        <v>0</v>
      </c>
      <c r="AI52" s="36">
        <v>0</v>
      </c>
      <c r="AJ52" s="37">
        <f t="shared" ref="AJ52:AJ53" si="745">AI52*$E52</f>
        <v>0</v>
      </c>
      <c r="AK52" s="38">
        <f t="shared" si="16"/>
        <v>0</v>
      </c>
      <c r="AL52" s="37">
        <f t="shared" si="16"/>
        <v>0</v>
      </c>
      <c r="AM52" s="36">
        <v>20</v>
      </c>
      <c r="AN52" s="37">
        <f t="shared" ref="AN52:AN53" si="746">AM52*$E52</f>
        <v>4.8</v>
      </c>
      <c r="AO52" s="36">
        <v>3</v>
      </c>
      <c r="AP52" s="37">
        <f t="shared" ref="AP52:AP53" si="747">AO52*$E52</f>
        <v>0.72</v>
      </c>
      <c r="AQ52" s="36">
        <v>2</v>
      </c>
      <c r="AR52" s="37">
        <f t="shared" ref="AR52:AR53" si="748">AQ52*$E52</f>
        <v>0.48</v>
      </c>
      <c r="AS52" s="38">
        <f t="shared" si="20"/>
        <v>25</v>
      </c>
      <c r="AT52" s="37">
        <f t="shared" si="20"/>
        <v>6</v>
      </c>
      <c r="AU52" s="36">
        <v>7.5</v>
      </c>
      <c r="AV52" s="37">
        <f t="shared" ref="AV52:AV53" si="749">AU52*$E52</f>
        <v>1.7999999999999998</v>
      </c>
      <c r="AW52" s="36">
        <v>1.5</v>
      </c>
      <c r="AX52" s="37">
        <f t="shared" ref="AX52:AX53" si="750">AW52*$E52</f>
        <v>0.36</v>
      </c>
      <c r="AY52" s="36">
        <v>1</v>
      </c>
      <c r="AZ52" s="37">
        <f t="shared" ref="AZ52:AZ53" si="751">AY52*$E52</f>
        <v>0.24</v>
      </c>
      <c r="BA52" s="38">
        <f t="shared" si="24"/>
        <v>10</v>
      </c>
      <c r="BB52" s="37">
        <f t="shared" si="24"/>
        <v>2.4</v>
      </c>
      <c r="BC52" s="36">
        <v>20</v>
      </c>
      <c r="BD52" s="37">
        <f t="shared" ref="BD52:BD53" si="752">BC52*$E52</f>
        <v>4.8</v>
      </c>
      <c r="BE52" s="36">
        <v>8</v>
      </c>
      <c r="BF52" s="37">
        <f t="shared" ref="BF52:BF53" si="753">BE52*$E52</f>
        <v>1.92</v>
      </c>
      <c r="BG52" s="36">
        <v>6</v>
      </c>
      <c r="BH52" s="37">
        <f t="shared" ref="BH52:BH53" si="754">BG52*$E52</f>
        <v>1.44</v>
      </c>
      <c r="BI52" s="38">
        <f t="shared" si="28"/>
        <v>34</v>
      </c>
      <c r="BJ52" s="37">
        <f t="shared" si="28"/>
        <v>8.16</v>
      </c>
      <c r="BK52" s="36">
        <v>40</v>
      </c>
      <c r="BL52" s="37">
        <f t="shared" ref="BL52:BL53" si="755">BK52*$E52</f>
        <v>9.6</v>
      </c>
      <c r="BM52" s="36">
        <v>5</v>
      </c>
      <c r="BN52" s="37">
        <f t="shared" ref="BN52:BN53" si="756">BM52*$E52</f>
        <v>1.2</v>
      </c>
      <c r="BO52" s="36">
        <v>5</v>
      </c>
      <c r="BP52" s="37">
        <f t="shared" ref="BP52:BP53" si="757">BO52*$E52</f>
        <v>1.2</v>
      </c>
      <c r="BQ52" s="38">
        <f t="shared" si="32"/>
        <v>50</v>
      </c>
      <c r="BR52" s="37">
        <f t="shared" si="32"/>
        <v>12</v>
      </c>
      <c r="BS52" s="36">
        <v>25</v>
      </c>
      <c r="BT52" s="37">
        <f t="shared" ref="BT52:BT53" si="758">BS52*$E52</f>
        <v>6</v>
      </c>
      <c r="BU52" s="36">
        <v>5</v>
      </c>
      <c r="BV52" s="37">
        <f t="shared" ref="BV52:BV53" si="759">BU52*$E52</f>
        <v>1.2</v>
      </c>
      <c r="BW52" s="36"/>
      <c r="BX52" s="37">
        <f t="shared" ref="BX52:BX53" si="760">BW52*$E52</f>
        <v>0</v>
      </c>
      <c r="BY52" s="38">
        <f t="shared" si="36"/>
        <v>30</v>
      </c>
      <c r="BZ52" s="37">
        <f t="shared" si="36"/>
        <v>7.2</v>
      </c>
      <c r="CA52" s="36">
        <v>18.600000000000001</v>
      </c>
      <c r="CB52" s="37">
        <f t="shared" ref="CB52:CB53" si="761">CA52*$E52</f>
        <v>4.4640000000000004</v>
      </c>
      <c r="CC52" s="36">
        <v>4.01</v>
      </c>
      <c r="CD52" s="37">
        <f t="shared" ref="CD52:CD53" si="762">CC52*$E52</f>
        <v>0.96239999999999992</v>
      </c>
      <c r="CE52" s="36">
        <v>2.39</v>
      </c>
      <c r="CF52" s="37">
        <f t="shared" ref="CF52:CF53" si="763">CE52*$E52</f>
        <v>0.5736</v>
      </c>
      <c r="CG52" s="38">
        <f t="shared" si="40"/>
        <v>25</v>
      </c>
      <c r="CH52" s="37">
        <f t="shared" si="40"/>
        <v>6</v>
      </c>
      <c r="CI52" s="36"/>
      <c r="CJ52" s="37">
        <f t="shared" ref="CJ52:CJ53" si="764">CI52*$E52</f>
        <v>0</v>
      </c>
      <c r="CK52" s="36"/>
      <c r="CL52" s="37">
        <f t="shared" ref="CL52:CL53" si="765">CK52*$E52</f>
        <v>0</v>
      </c>
      <c r="CM52" s="36"/>
      <c r="CN52" s="37">
        <f t="shared" ref="CN52:CN53" si="766">CM52*$E52</f>
        <v>0</v>
      </c>
      <c r="CO52" s="38">
        <f t="shared" si="44"/>
        <v>0</v>
      </c>
      <c r="CP52" s="37">
        <f t="shared" si="44"/>
        <v>0</v>
      </c>
      <c r="CQ52" s="36">
        <v>20</v>
      </c>
      <c r="CR52" s="37">
        <f t="shared" ref="CR52:CR53" si="767">CQ52*$E52</f>
        <v>4.8</v>
      </c>
      <c r="CS52" s="36">
        <v>10</v>
      </c>
      <c r="CT52" s="37">
        <f t="shared" ref="CT52:CT53" si="768">CS52*$E52</f>
        <v>2.4</v>
      </c>
      <c r="CU52" s="36">
        <v>10</v>
      </c>
      <c r="CV52" s="37">
        <f t="shared" ref="CV52:CV53" si="769">CU52*$E52</f>
        <v>2.4</v>
      </c>
      <c r="CW52" s="38">
        <f t="shared" si="48"/>
        <v>40</v>
      </c>
      <c r="CX52" s="37">
        <f t="shared" si="48"/>
        <v>9.6</v>
      </c>
      <c r="CY52" s="36">
        <v>15</v>
      </c>
      <c r="CZ52" s="37">
        <f t="shared" ref="CZ52:CZ53" si="770">CY52*$E52</f>
        <v>3.5999999999999996</v>
      </c>
      <c r="DA52" s="36"/>
      <c r="DB52" s="37">
        <f t="shared" ref="DB52:DB53" si="771">DA52*$E52</f>
        <v>0</v>
      </c>
      <c r="DC52" s="36">
        <v>15</v>
      </c>
      <c r="DD52" s="37">
        <f t="shared" ref="DD52:DD53" si="772">DC52*$E52</f>
        <v>3.5999999999999996</v>
      </c>
      <c r="DE52" s="38">
        <f t="shared" si="52"/>
        <v>30</v>
      </c>
      <c r="DF52" s="37">
        <f t="shared" si="52"/>
        <v>7.1999999999999993</v>
      </c>
      <c r="DG52" s="36">
        <v>0</v>
      </c>
      <c r="DH52" s="37">
        <f t="shared" ref="DH52:DH53" si="773">DG52*$E52</f>
        <v>0</v>
      </c>
      <c r="DI52" s="36">
        <v>0</v>
      </c>
      <c r="DJ52" s="37">
        <f t="shared" ref="DJ52:DJ53" si="774">DI52*$E52</f>
        <v>0</v>
      </c>
      <c r="DK52" s="36">
        <v>0</v>
      </c>
      <c r="DL52" s="37">
        <f t="shared" ref="DL52:DL53" si="775">DK52*$E52</f>
        <v>0</v>
      </c>
      <c r="DM52" s="38">
        <f t="shared" si="56"/>
        <v>0</v>
      </c>
      <c r="DN52" s="37">
        <f t="shared" si="56"/>
        <v>0</v>
      </c>
      <c r="DO52" s="36">
        <v>22.2</v>
      </c>
      <c r="DP52" s="37">
        <f t="shared" ref="DP52:DP53" si="776">DO52*$E52</f>
        <v>5.3279999999999994</v>
      </c>
      <c r="DQ52" s="36">
        <v>4.8</v>
      </c>
      <c r="DR52" s="37">
        <f t="shared" ref="DR52:DR53" si="777">DQ52*$E52</f>
        <v>1.1519999999999999</v>
      </c>
      <c r="DS52" s="36">
        <v>3</v>
      </c>
      <c r="DT52" s="37">
        <f t="shared" ref="DT52:DT53" si="778">DS52*$E52</f>
        <v>0.72</v>
      </c>
      <c r="DU52" s="38">
        <f t="shared" si="60"/>
        <v>30</v>
      </c>
      <c r="DV52" s="37">
        <f t="shared" si="60"/>
        <v>7.1999999999999993</v>
      </c>
      <c r="DW52" s="36">
        <v>16</v>
      </c>
      <c r="DX52" s="37">
        <f t="shared" ref="DX52:DX53" si="779">DW52*$E52</f>
        <v>3.84</v>
      </c>
      <c r="DY52" s="36">
        <v>2</v>
      </c>
      <c r="DZ52" s="37">
        <f t="shared" ref="DZ52:DZ53" si="780">DY52*$E52</f>
        <v>0.48</v>
      </c>
      <c r="EA52" s="36">
        <v>2</v>
      </c>
      <c r="EB52" s="37">
        <f t="shared" ref="EB52:EB53" si="781">EA52*$E52</f>
        <v>0.48</v>
      </c>
      <c r="EC52" s="38">
        <f t="shared" si="64"/>
        <v>20</v>
      </c>
      <c r="ED52" s="37">
        <f t="shared" si="64"/>
        <v>4.8</v>
      </c>
      <c r="EE52" s="36"/>
      <c r="EF52" s="37">
        <f t="shared" ref="EF52:EF53" si="782">EE52*$E52</f>
        <v>0</v>
      </c>
      <c r="EG52" s="36"/>
      <c r="EH52" s="37">
        <f t="shared" ref="EH52:EH53" si="783">EG52*$E52</f>
        <v>0</v>
      </c>
      <c r="EI52" s="36"/>
      <c r="EJ52" s="37">
        <f t="shared" ref="EJ52:EJ53" si="784">EI52*$E52</f>
        <v>0</v>
      </c>
      <c r="EK52" s="38">
        <f t="shared" si="68"/>
        <v>0</v>
      </c>
      <c r="EL52" s="37">
        <f t="shared" si="68"/>
        <v>0</v>
      </c>
      <c r="EM52" s="36"/>
      <c r="EN52" s="37">
        <f t="shared" ref="EN52:EN53" si="785">EM52*$E52</f>
        <v>0</v>
      </c>
      <c r="EO52" s="36"/>
      <c r="EP52" s="37">
        <f t="shared" ref="EP52:EP53" si="786">EO52*$E52</f>
        <v>0</v>
      </c>
      <c r="EQ52" s="36"/>
      <c r="ER52" s="37">
        <f t="shared" ref="ER52:ER53" si="787">EQ52*$E52</f>
        <v>0</v>
      </c>
      <c r="ES52" s="38">
        <f t="shared" si="72"/>
        <v>0</v>
      </c>
      <c r="ET52" s="37">
        <f t="shared" si="72"/>
        <v>0</v>
      </c>
      <c r="EU52" s="36">
        <v>38</v>
      </c>
      <c r="EV52" s="37">
        <f t="shared" ref="EV52:EV53" si="788">EU52*$E52</f>
        <v>9.1199999999999992</v>
      </c>
      <c r="EW52" s="36">
        <v>8</v>
      </c>
      <c r="EX52" s="37">
        <f t="shared" ref="EX52:EX53" si="789">EW52*$E52</f>
        <v>1.92</v>
      </c>
      <c r="EY52" s="36">
        <v>4</v>
      </c>
      <c r="EZ52" s="37">
        <f t="shared" ref="EZ52:EZ53" si="790">EY52*$E52</f>
        <v>0.96</v>
      </c>
      <c r="FA52" s="38">
        <f t="shared" si="76"/>
        <v>50</v>
      </c>
      <c r="FB52" s="37">
        <f t="shared" si="76"/>
        <v>12</v>
      </c>
      <c r="FC52" s="36">
        <v>15</v>
      </c>
      <c r="FD52" s="37">
        <f t="shared" ref="FD52:FD53" si="791">FC52*$E52</f>
        <v>3.5999999999999996</v>
      </c>
      <c r="FE52" s="36">
        <v>4</v>
      </c>
      <c r="FF52" s="37">
        <f t="shared" ref="FF52:FF53" si="792">FE52*$E52</f>
        <v>0.96</v>
      </c>
      <c r="FG52" s="36">
        <v>4</v>
      </c>
      <c r="FH52" s="37">
        <f t="shared" ref="FH52:FH53" si="793">FG52*$E52</f>
        <v>0.96</v>
      </c>
      <c r="FI52" s="38">
        <f t="shared" si="80"/>
        <v>23</v>
      </c>
      <c r="FJ52" s="37">
        <f t="shared" si="80"/>
        <v>5.52</v>
      </c>
      <c r="FK52" s="36"/>
      <c r="FL52" s="37">
        <f t="shared" ref="FL52:FL53" si="794">FK52*$E52</f>
        <v>0</v>
      </c>
      <c r="FM52" s="36"/>
      <c r="FN52" s="37">
        <f t="shared" ref="FN52:FN53" si="795">FM52*$E52</f>
        <v>0</v>
      </c>
      <c r="FO52" s="36"/>
      <c r="FP52" s="37">
        <f t="shared" ref="FP52:FP53" si="796">FO52*$E52</f>
        <v>0</v>
      </c>
      <c r="FQ52" s="38">
        <f t="shared" si="84"/>
        <v>0</v>
      </c>
      <c r="FR52" s="37">
        <f t="shared" si="84"/>
        <v>0</v>
      </c>
      <c r="FS52" s="36">
        <v>24.4</v>
      </c>
      <c r="FT52" s="37">
        <f t="shared" ref="FT52:FT53" si="797">FS52*$E52</f>
        <v>5.8559999999999999</v>
      </c>
      <c r="FU52" s="36">
        <v>8</v>
      </c>
      <c r="FV52" s="37">
        <f t="shared" ref="FV52:FV53" si="798">FU52*$E52</f>
        <v>1.92</v>
      </c>
      <c r="FW52" s="36">
        <v>7</v>
      </c>
      <c r="FX52" s="37">
        <f t="shared" ref="FX52:FX53" si="799">FW52*$E52</f>
        <v>1.68</v>
      </c>
      <c r="FY52" s="38">
        <f t="shared" si="88"/>
        <v>39.4</v>
      </c>
      <c r="FZ52" s="37">
        <f t="shared" si="88"/>
        <v>9.4559999999999995</v>
      </c>
      <c r="GA52" s="36">
        <v>16</v>
      </c>
      <c r="GB52" s="37">
        <f t="shared" ref="GB52:GB53" si="800">GA52*$E52</f>
        <v>3.84</v>
      </c>
      <c r="GC52" s="36">
        <v>3</v>
      </c>
      <c r="GD52" s="37">
        <f t="shared" ref="GD52:GD53" si="801">GC52*$E52</f>
        <v>0.72</v>
      </c>
      <c r="GE52" s="36">
        <v>1</v>
      </c>
      <c r="GF52" s="37">
        <f t="shared" ref="GF52:GF53" si="802">GE52*$E52</f>
        <v>0.24</v>
      </c>
      <c r="GG52" s="38">
        <f t="shared" si="92"/>
        <v>20</v>
      </c>
      <c r="GH52" s="37">
        <f t="shared" si="92"/>
        <v>4.8</v>
      </c>
      <c r="GI52" s="36">
        <v>23</v>
      </c>
      <c r="GJ52" s="37">
        <f t="shared" ref="GJ52:GJ53" si="803">GI52*$E52</f>
        <v>5.52</v>
      </c>
      <c r="GK52" s="36">
        <v>5</v>
      </c>
      <c r="GL52" s="37">
        <f t="shared" ref="GL52:GL53" si="804">GK52*$E52</f>
        <v>1.2</v>
      </c>
      <c r="GM52" s="36">
        <v>3</v>
      </c>
      <c r="GN52" s="37">
        <f t="shared" ref="GN52:GN53" si="805">GM52*$E52</f>
        <v>0.72</v>
      </c>
      <c r="GO52" s="38">
        <f t="shared" si="96"/>
        <v>31</v>
      </c>
      <c r="GP52" s="37">
        <f t="shared" si="96"/>
        <v>7.4399999999999995</v>
      </c>
      <c r="GQ52" s="36">
        <v>31</v>
      </c>
      <c r="GR52" s="37">
        <f t="shared" ref="GR52:GR53" si="806">GQ52*$E52</f>
        <v>7.4399999999999995</v>
      </c>
      <c r="GS52" s="36">
        <v>6</v>
      </c>
      <c r="GT52" s="37">
        <f t="shared" ref="GT52:GT53" si="807">GS52*$E52</f>
        <v>1.44</v>
      </c>
      <c r="GU52" s="36">
        <v>3</v>
      </c>
      <c r="GV52" s="37">
        <f t="shared" ref="GV52:GV53" si="808">GU52*$E52</f>
        <v>0.72</v>
      </c>
      <c r="GW52" s="38">
        <f t="shared" si="100"/>
        <v>40</v>
      </c>
      <c r="GX52" s="37">
        <f t="shared" si="100"/>
        <v>9.6</v>
      </c>
      <c r="GY52" s="36">
        <v>28</v>
      </c>
      <c r="GZ52" s="37">
        <f t="shared" ref="GZ52:GZ53" si="809">GY52*$E52</f>
        <v>6.72</v>
      </c>
      <c r="HA52" s="36">
        <v>7</v>
      </c>
      <c r="HB52" s="37">
        <f t="shared" ref="HB52:HB53" si="810">HA52*$E52</f>
        <v>1.68</v>
      </c>
      <c r="HC52" s="36">
        <v>4</v>
      </c>
      <c r="HD52" s="37">
        <f t="shared" ref="HD52:HD53" si="811">HC52*$E52</f>
        <v>0.96</v>
      </c>
      <c r="HE52" s="38">
        <f t="shared" si="104"/>
        <v>39</v>
      </c>
      <c r="HF52" s="37">
        <f t="shared" si="104"/>
        <v>9.36</v>
      </c>
      <c r="HG52" s="36">
        <v>250</v>
      </c>
      <c r="HH52" s="37">
        <f t="shared" ref="HH52:HH53" si="812">HG52*$E52</f>
        <v>60</v>
      </c>
      <c r="HI52" s="36">
        <v>50</v>
      </c>
      <c r="HJ52" s="37">
        <f t="shared" ref="HJ52:HJ53" si="813">HI52*$E52</f>
        <v>12</v>
      </c>
      <c r="HK52" s="36">
        <v>25</v>
      </c>
      <c r="HL52" s="37">
        <f t="shared" ref="HL52:HL53" si="814">HK52*$E52</f>
        <v>6</v>
      </c>
      <c r="HM52" s="38">
        <f t="shared" si="108"/>
        <v>325</v>
      </c>
      <c r="HN52" s="37">
        <f t="shared" si="108"/>
        <v>78</v>
      </c>
      <c r="HO52" s="36">
        <v>15</v>
      </c>
      <c r="HP52" s="37">
        <f t="shared" ref="HP52:HP53" si="815">HO52*$E52</f>
        <v>3.5999999999999996</v>
      </c>
      <c r="HQ52" s="36">
        <v>5</v>
      </c>
      <c r="HR52" s="37">
        <f t="shared" ref="HR52:HR53" si="816">HQ52*$E52</f>
        <v>1.2</v>
      </c>
      <c r="HS52" s="36">
        <v>5</v>
      </c>
      <c r="HT52" s="37">
        <f t="shared" ref="HT52:HT53" si="817">HS52*$E52</f>
        <v>1.2</v>
      </c>
      <c r="HU52" s="38">
        <f t="shared" si="112"/>
        <v>25</v>
      </c>
      <c r="HV52" s="37">
        <f t="shared" si="112"/>
        <v>6</v>
      </c>
      <c r="HW52" s="36">
        <v>137</v>
      </c>
      <c r="HX52" s="37">
        <f t="shared" ref="HX52:HX53" si="818">HW52*$E52</f>
        <v>32.879999999999995</v>
      </c>
      <c r="HY52" s="36">
        <v>54</v>
      </c>
      <c r="HZ52" s="37">
        <f t="shared" ref="HZ52:HZ53" si="819">HY52*$E52</f>
        <v>12.959999999999999</v>
      </c>
      <c r="IA52" s="36">
        <v>34</v>
      </c>
      <c r="IB52" s="37">
        <f t="shared" ref="IB52:IB53" si="820">IA52*$E52</f>
        <v>8.16</v>
      </c>
      <c r="IC52" s="38">
        <f t="shared" si="116"/>
        <v>225</v>
      </c>
      <c r="ID52" s="37">
        <f t="shared" si="116"/>
        <v>53.999999999999993</v>
      </c>
      <c r="IE52" s="36">
        <v>16</v>
      </c>
      <c r="IF52" s="37">
        <f t="shared" ref="IF52:IF53" si="821">IE52*$E52</f>
        <v>3.84</v>
      </c>
      <c r="IG52" s="36">
        <v>2</v>
      </c>
      <c r="IH52" s="37">
        <f t="shared" ref="IH52:IH53" si="822">IG52*$E52</f>
        <v>0.48</v>
      </c>
      <c r="II52" s="36">
        <v>2</v>
      </c>
      <c r="IJ52" s="37">
        <f t="shared" ref="IJ52:IJ53" si="823">II52*$E52</f>
        <v>0.48</v>
      </c>
      <c r="IK52" s="38">
        <f t="shared" si="120"/>
        <v>20</v>
      </c>
      <c r="IL52" s="37">
        <f t="shared" si="120"/>
        <v>4.8</v>
      </c>
      <c r="IM52" s="36">
        <v>35</v>
      </c>
      <c r="IN52" s="37">
        <f t="shared" ref="IN52:IN53" si="824">IM52*$E52</f>
        <v>8.4</v>
      </c>
      <c r="IO52" s="36">
        <v>10</v>
      </c>
      <c r="IP52" s="37">
        <f t="shared" ref="IP52:IP53" si="825">IO52*$E52</f>
        <v>2.4</v>
      </c>
      <c r="IQ52" s="36">
        <v>5</v>
      </c>
      <c r="IR52" s="37">
        <f t="shared" ref="IR52:IR53" si="826">IQ52*$E52</f>
        <v>1.2</v>
      </c>
      <c r="IS52" s="38">
        <f t="shared" si="124"/>
        <v>50</v>
      </c>
      <c r="IT52" s="37">
        <f t="shared" si="124"/>
        <v>12</v>
      </c>
      <c r="IU52" s="36">
        <v>35</v>
      </c>
      <c r="IV52" s="37">
        <f t="shared" ref="IV52:IV53" si="827">IU52*$E52</f>
        <v>8.4</v>
      </c>
      <c r="IW52" s="36">
        <v>7</v>
      </c>
      <c r="IX52" s="37">
        <f t="shared" ref="IX52:IX53" si="828">IW52*$E52</f>
        <v>1.68</v>
      </c>
      <c r="IY52" s="36">
        <v>8</v>
      </c>
      <c r="IZ52" s="37">
        <f t="shared" ref="IZ52:IZ53" si="829">IY52*$E52</f>
        <v>1.92</v>
      </c>
      <c r="JA52" s="38">
        <f t="shared" si="128"/>
        <v>50</v>
      </c>
      <c r="JB52" s="37">
        <f t="shared" si="128"/>
        <v>12</v>
      </c>
      <c r="JC52" s="36"/>
      <c r="JD52" s="37">
        <f t="shared" ref="JD52:JD53" si="830">JC52*$E52</f>
        <v>0</v>
      </c>
      <c r="JE52" s="36"/>
      <c r="JF52" s="37">
        <f t="shared" ref="JF52:JF53" si="831">JE52*$E52</f>
        <v>0</v>
      </c>
      <c r="JG52" s="36"/>
      <c r="JH52" s="37">
        <f t="shared" ref="JH52:JH53" si="832">JG52*$E52</f>
        <v>0</v>
      </c>
      <c r="JI52" s="38">
        <f t="shared" si="132"/>
        <v>0</v>
      </c>
      <c r="JJ52" s="37">
        <f t="shared" si="132"/>
        <v>0</v>
      </c>
      <c r="JK52" s="38">
        <f t="shared" si="133"/>
        <v>867.7</v>
      </c>
      <c r="JL52" s="37">
        <f t="shared" si="133"/>
        <v>208.24800000000005</v>
      </c>
      <c r="JM52" s="38">
        <f t="shared" si="133"/>
        <v>212.31</v>
      </c>
      <c r="JN52" s="37">
        <f t="shared" si="133"/>
        <v>50.954400000000007</v>
      </c>
      <c r="JO52" s="38">
        <f t="shared" si="133"/>
        <v>151.38999999999999</v>
      </c>
      <c r="JP52" s="37">
        <f t="shared" si="133"/>
        <v>36.333599999999997</v>
      </c>
      <c r="JQ52" s="38">
        <f t="shared" si="133"/>
        <v>1231.4000000000001</v>
      </c>
      <c r="JR52" s="37">
        <f t="shared" si="133"/>
        <v>295.536</v>
      </c>
      <c r="JS52" s="39"/>
    </row>
    <row r="53" spans="1:279" ht="60.75" customHeight="1" x14ac:dyDescent="0.25">
      <c r="A53" s="22">
        <v>22</v>
      </c>
      <c r="B53" s="34" t="s">
        <v>130</v>
      </c>
      <c r="C53" s="34" t="s">
        <v>131</v>
      </c>
      <c r="D53" s="34" t="s">
        <v>129</v>
      </c>
      <c r="E53" s="35">
        <v>0.2</v>
      </c>
      <c r="F53" s="35" t="s">
        <v>93</v>
      </c>
      <c r="G53" s="36"/>
      <c r="H53" s="37">
        <f t="shared" si="735"/>
        <v>0</v>
      </c>
      <c r="I53" s="36"/>
      <c r="J53" s="37">
        <f t="shared" si="735"/>
        <v>0</v>
      </c>
      <c r="K53" s="36"/>
      <c r="L53" s="37">
        <f t="shared" si="736"/>
        <v>0</v>
      </c>
      <c r="M53" s="38">
        <f t="shared" si="4"/>
        <v>0</v>
      </c>
      <c r="N53" s="37">
        <f t="shared" si="4"/>
        <v>0</v>
      </c>
      <c r="O53" s="36">
        <v>0</v>
      </c>
      <c r="P53" s="37">
        <f t="shared" si="737"/>
        <v>0</v>
      </c>
      <c r="Q53" s="36">
        <v>0</v>
      </c>
      <c r="R53" s="37">
        <f t="shared" si="738"/>
        <v>0</v>
      </c>
      <c r="S53" s="36">
        <v>0</v>
      </c>
      <c r="T53" s="37">
        <f t="shared" si="739"/>
        <v>0</v>
      </c>
      <c r="U53" s="38">
        <f t="shared" si="8"/>
        <v>0</v>
      </c>
      <c r="V53" s="37">
        <f t="shared" si="8"/>
        <v>0</v>
      </c>
      <c r="W53" s="36"/>
      <c r="X53" s="37">
        <f t="shared" si="740"/>
        <v>0</v>
      </c>
      <c r="Y53" s="36"/>
      <c r="Z53" s="37">
        <f t="shared" si="741"/>
        <v>0</v>
      </c>
      <c r="AA53" s="36"/>
      <c r="AB53" s="37">
        <f t="shared" si="742"/>
        <v>0</v>
      </c>
      <c r="AC53" s="38">
        <f t="shared" si="12"/>
        <v>0</v>
      </c>
      <c r="AD53" s="37">
        <f t="shared" si="12"/>
        <v>0</v>
      </c>
      <c r="AE53" s="36">
        <v>0</v>
      </c>
      <c r="AF53" s="37">
        <f t="shared" si="743"/>
        <v>0</v>
      </c>
      <c r="AG53" s="36">
        <v>0</v>
      </c>
      <c r="AH53" s="37">
        <f t="shared" si="744"/>
        <v>0</v>
      </c>
      <c r="AI53" s="36">
        <v>0</v>
      </c>
      <c r="AJ53" s="37">
        <f t="shared" si="745"/>
        <v>0</v>
      </c>
      <c r="AK53" s="38">
        <f t="shared" si="16"/>
        <v>0</v>
      </c>
      <c r="AL53" s="37">
        <f t="shared" si="16"/>
        <v>0</v>
      </c>
      <c r="AM53" s="36">
        <v>3</v>
      </c>
      <c r="AN53" s="37">
        <f t="shared" si="746"/>
        <v>0.60000000000000009</v>
      </c>
      <c r="AO53" s="36">
        <v>1</v>
      </c>
      <c r="AP53" s="37">
        <f t="shared" si="747"/>
        <v>0.2</v>
      </c>
      <c r="AQ53" s="36">
        <v>1</v>
      </c>
      <c r="AR53" s="37">
        <f t="shared" si="748"/>
        <v>0.2</v>
      </c>
      <c r="AS53" s="38">
        <f t="shared" si="20"/>
        <v>5</v>
      </c>
      <c r="AT53" s="37">
        <f t="shared" si="20"/>
        <v>1</v>
      </c>
      <c r="AU53" s="36">
        <v>7.5</v>
      </c>
      <c r="AV53" s="37">
        <f t="shared" si="749"/>
        <v>1.5</v>
      </c>
      <c r="AW53" s="36">
        <v>1.5</v>
      </c>
      <c r="AX53" s="37">
        <f t="shared" si="750"/>
        <v>0.30000000000000004</v>
      </c>
      <c r="AY53" s="36">
        <v>1</v>
      </c>
      <c r="AZ53" s="37">
        <f t="shared" si="751"/>
        <v>0.2</v>
      </c>
      <c r="BA53" s="38">
        <f t="shared" si="24"/>
        <v>10</v>
      </c>
      <c r="BB53" s="37">
        <f t="shared" si="24"/>
        <v>2</v>
      </c>
      <c r="BC53" s="36"/>
      <c r="BD53" s="37">
        <f t="shared" si="752"/>
        <v>0</v>
      </c>
      <c r="BE53" s="36"/>
      <c r="BF53" s="37">
        <f t="shared" si="753"/>
        <v>0</v>
      </c>
      <c r="BG53" s="36"/>
      <c r="BH53" s="37">
        <f t="shared" si="754"/>
        <v>0</v>
      </c>
      <c r="BI53" s="38">
        <f t="shared" si="28"/>
        <v>0</v>
      </c>
      <c r="BJ53" s="37">
        <f t="shared" si="28"/>
        <v>0</v>
      </c>
      <c r="BK53" s="36">
        <v>50</v>
      </c>
      <c r="BL53" s="37">
        <f t="shared" si="755"/>
        <v>10</v>
      </c>
      <c r="BM53" s="36">
        <v>5</v>
      </c>
      <c r="BN53" s="37">
        <f t="shared" si="756"/>
        <v>1</v>
      </c>
      <c r="BO53" s="36">
        <v>5</v>
      </c>
      <c r="BP53" s="37">
        <f t="shared" si="757"/>
        <v>1</v>
      </c>
      <c r="BQ53" s="38">
        <f t="shared" si="32"/>
        <v>60</v>
      </c>
      <c r="BR53" s="37">
        <f t="shared" si="32"/>
        <v>12</v>
      </c>
      <c r="BS53" s="36"/>
      <c r="BT53" s="37">
        <f t="shared" si="758"/>
        <v>0</v>
      </c>
      <c r="BU53" s="36"/>
      <c r="BV53" s="37">
        <f t="shared" si="759"/>
        <v>0</v>
      </c>
      <c r="BW53" s="36"/>
      <c r="BX53" s="37">
        <f t="shared" si="760"/>
        <v>0</v>
      </c>
      <c r="BY53" s="38">
        <f t="shared" si="36"/>
        <v>0</v>
      </c>
      <c r="BZ53" s="37">
        <f t="shared" si="36"/>
        <v>0</v>
      </c>
      <c r="CA53" s="36">
        <v>0</v>
      </c>
      <c r="CB53" s="37">
        <f t="shared" si="761"/>
        <v>0</v>
      </c>
      <c r="CC53" s="36">
        <v>0</v>
      </c>
      <c r="CD53" s="37">
        <f t="shared" si="762"/>
        <v>0</v>
      </c>
      <c r="CE53" s="36">
        <v>0</v>
      </c>
      <c r="CF53" s="37">
        <f t="shared" si="763"/>
        <v>0</v>
      </c>
      <c r="CG53" s="38">
        <f t="shared" si="40"/>
        <v>0</v>
      </c>
      <c r="CH53" s="37">
        <f t="shared" si="40"/>
        <v>0</v>
      </c>
      <c r="CI53" s="36"/>
      <c r="CJ53" s="37">
        <f t="shared" si="764"/>
        <v>0</v>
      </c>
      <c r="CK53" s="36"/>
      <c r="CL53" s="37">
        <f t="shared" si="765"/>
        <v>0</v>
      </c>
      <c r="CM53" s="36"/>
      <c r="CN53" s="37">
        <f t="shared" si="766"/>
        <v>0</v>
      </c>
      <c r="CO53" s="38">
        <f t="shared" si="44"/>
        <v>0</v>
      </c>
      <c r="CP53" s="37">
        <f t="shared" si="44"/>
        <v>0</v>
      </c>
      <c r="CQ53" s="36">
        <v>5</v>
      </c>
      <c r="CR53" s="37">
        <f t="shared" si="767"/>
        <v>1</v>
      </c>
      <c r="CS53" s="36">
        <v>3</v>
      </c>
      <c r="CT53" s="37">
        <f t="shared" si="768"/>
        <v>0.60000000000000009</v>
      </c>
      <c r="CU53" s="36">
        <v>2</v>
      </c>
      <c r="CV53" s="37">
        <f t="shared" si="769"/>
        <v>0.4</v>
      </c>
      <c r="CW53" s="38">
        <f t="shared" si="48"/>
        <v>10</v>
      </c>
      <c r="CX53" s="37">
        <f t="shared" si="48"/>
        <v>2</v>
      </c>
      <c r="CY53" s="36">
        <v>0</v>
      </c>
      <c r="CZ53" s="37">
        <f t="shared" si="770"/>
        <v>0</v>
      </c>
      <c r="DA53" s="36">
        <v>0</v>
      </c>
      <c r="DB53" s="37">
        <f t="shared" si="771"/>
        <v>0</v>
      </c>
      <c r="DC53" s="36">
        <v>0</v>
      </c>
      <c r="DD53" s="37">
        <f t="shared" si="772"/>
        <v>0</v>
      </c>
      <c r="DE53" s="38">
        <f t="shared" si="52"/>
        <v>0</v>
      </c>
      <c r="DF53" s="37">
        <f t="shared" si="52"/>
        <v>0</v>
      </c>
      <c r="DG53" s="36">
        <v>0</v>
      </c>
      <c r="DH53" s="37">
        <f t="shared" si="773"/>
        <v>0</v>
      </c>
      <c r="DI53" s="36">
        <v>0</v>
      </c>
      <c r="DJ53" s="37">
        <f t="shared" si="774"/>
        <v>0</v>
      </c>
      <c r="DK53" s="36">
        <v>0</v>
      </c>
      <c r="DL53" s="37">
        <f t="shared" si="775"/>
        <v>0</v>
      </c>
      <c r="DM53" s="38">
        <f t="shared" si="56"/>
        <v>0</v>
      </c>
      <c r="DN53" s="37">
        <f t="shared" si="56"/>
        <v>0</v>
      </c>
      <c r="DO53" s="36">
        <v>37</v>
      </c>
      <c r="DP53" s="37">
        <f t="shared" si="776"/>
        <v>7.4</v>
      </c>
      <c r="DQ53" s="36">
        <v>8</v>
      </c>
      <c r="DR53" s="37">
        <f t="shared" si="777"/>
        <v>1.6</v>
      </c>
      <c r="DS53" s="36">
        <v>5</v>
      </c>
      <c r="DT53" s="37">
        <f t="shared" si="778"/>
        <v>1</v>
      </c>
      <c r="DU53" s="38">
        <f t="shared" si="60"/>
        <v>50</v>
      </c>
      <c r="DV53" s="37">
        <f t="shared" si="60"/>
        <v>10</v>
      </c>
      <c r="DW53" s="36"/>
      <c r="DX53" s="37">
        <f t="shared" si="779"/>
        <v>0</v>
      </c>
      <c r="DY53" s="36"/>
      <c r="DZ53" s="37">
        <f t="shared" si="780"/>
        <v>0</v>
      </c>
      <c r="EA53" s="36"/>
      <c r="EB53" s="37">
        <f t="shared" si="781"/>
        <v>0</v>
      </c>
      <c r="EC53" s="38">
        <f t="shared" si="64"/>
        <v>0</v>
      </c>
      <c r="ED53" s="37">
        <f t="shared" si="64"/>
        <v>0</v>
      </c>
      <c r="EE53" s="36"/>
      <c r="EF53" s="37">
        <f t="shared" si="782"/>
        <v>0</v>
      </c>
      <c r="EG53" s="36"/>
      <c r="EH53" s="37">
        <f t="shared" si="783"/>
        <v>0</v>
      </c>
      <c r="EI53" s="36"/>
      <c r="EJ53" s="37">
        <f t="shared" si="784"/>
        <v>0</v>
      </c>
      <c r="EK53" s="38">
        <f t="shared" si="68"/>
        <v>0</v>
      </c>
      <c r="EL53" s="37">
        <f t="shared" si="68"/>
        <v>0</v>
      </c>
      <c r="EM53" s="36"/>
      <c r="EN53" s="37">
        <f t="shared" si="785"/>
        <v>0</v>
      </c>
      <c r="EO53" s="36"/>
      <c r="EP53" s="37">
        <f t="shared" si="786"/>
        <v>0</v>
      </c>
      <c r="EQ53" s="36"/>
      <c r="ER53" s="37">
        <f t="shared" si="787"/>
        <v>0</v>
      </c>
      <c r="ES53" s="38">
        <f t="shared" si="72"/>
        <v>0</v>
      </c>
      <c r="ET53" s="37">
        <f t="shared" si="72"/>
        <v>0</v>
      </c>
      <c r="EU53" s="36">
        <v>0</v>
      </c>
      <c r="EV53" s="37">
        <f t="shared" si="788"/>
        <v>0</v>
      </c>
      <c r="EW53" s="36">
        <v>0</v>
      </c>
      <c r="EX53" s="37">
        <f t="shared" si="789"/>
        <v>0</v>
      </c>
      <c r="EY53" s="36">
        <v>0</v>
      </c>
      <c r="EZ53" s="37">
        <f t="shared" si="790"/>
        <v>0</v>
      </c>
      <c r="FA53" s="38">
        <f t="shared" si="76"/>
        <v>0</v>
      </c>
      <c r="FB53" s="37">
        <f t="shared" si="76"/>
        <v>0</v>
      </c>
      <c r="FC53" s="36">
        <v>10</v>
      </c>
      <c r="FD53" s="37">
        <f t="shared" si="791"/>
        <v>2</v>
      </c>
      <c r="FE53" s="36">
        <v>4</v>
      </c>
      <c r="FF53" s="37">
        <f t="shared" si="792"/>
        <v>0.8</v>
      </c>
      <c r="FG53" s="36">
        <v>2</v>
      </c>
      <c r="FH53" s="37">
        <f t="shared" si="793"/>
        <v>0.4</v>
      </c>
      <c r="FI53" s="38">
        <f t="shared" si="80"/>
        <v>16</v>
      </c>
      <c r="FJ53" s="37">
        <f t="shared" si="80"/>
        <v>3.2</v>
      </c>
      <c r="FK53" s="36">
        <v>3</v>
      </c>
      <c r="FL53" s="37">
        <f t="shared" si="794"/>
        <v>0.60000000000000009</v>
      </c>
      <c r="FM53" s="36"/>
      <c r="FN53" s="37">
        <f t="shared" si="795"/>
        <v>0</v>
      </c>
      <c r="FO53" s="36"/>
      <c r="FP53" s="37">
        <f t="shared" si="796"/>
        <v>0</v>
      </c>
      <c r="FQ53" s="38">
        <f t="shared" si="84"/>
        <v>3</v>
      </c>
      <c r="FR53" s="37">
        <f t="shared" si="84"/>
        <v>0.60000000000000009</v>
      </c>
      <c r="FS53" s="36">
        <v>105.4</v>
      </c>
      <c r="FT53" s="37">
        <f t="shared" si="797"/>
        <v>21.080000000000002</v>
      </c>
      <c r="FU53" s="36">
        <v>61.2</v>
      </c>
      <c r="FV53" s="37">
        <f t="shared" si="798"/>
        <v>12.240000000000002</v>
      </c>
      <c r="FW53" s="36">
        <v>51</v>
      </c>
      <c r="FX53" s="37">
        <f t="shared" si="799"/>
        <v>10.200000000000001</v>
      </c>
      <c r="FY53" s="38">
        <f t="shared" si="88"/>
        <v>217.60000000000002</v>
      </c>
      <c r="FZ53" s="37">
        <f t="shared" si="88"/>
        <v>43.52000000000001</v>
      </c>
      <c r="GA53" s="36">
        <v>2</v>
      </c>
      <c r="GB53" s="37">
        <f t="shared" si="800"/>
        <v>0.4</v>
      </c>
      <c r="GC53" s="36">
        <v>0</v>
      </c>
      <c r="GD53" s="37">
        <f t="shared" si="801"/>
        <v>0</v>
      </c>
      <c r="GE53" s="36">
        <v>0</v>
      </c>
      <c r="GF53" s="37">
        <f t="shared" si="802"/>
        <v>0</v>
      </c>
      <c r="GG53" s="38">
        <f t="shared" si="92"/>
        <v>2</v>
      </c>
      <c r="GH53" s="37">
        <f t="shared" si="92"/>
        <v>0.4</v>
      </c>
      <c r="GI53" s="36">
        <v>3</v>
      </c>
      <c r="GJ53" s="37">
        <f t="shared" si="803"/>
        <v>0.60000000000000009</v>
      </c>
      <c r="GK53" s="36">
        <v>1</v>
      </c>
      <c r="GL53" s="37">
        <f t="shared" si="804"/>
        <v>0.2</v>
      </c>
      <c r="GM53" s="36"/>
      <c r="GN53" s="37">
        <f t="shared" si="805"/>
        <v>0</v>
      </c>
      <c r="GO53" s="38">
        <f t="shared" si="96"/>
        <v>4</v>
      </c>
      <c r="GP53" s="37">
        <f t="shared" si="96"/>
        <v>0.8</v>
      </c>
      <c r="GQ53" s="36"/>
      <c r="GR53" s="37">
        <f t="shared" si="806"/>
        <v>0</v>
      </c>
      <c r="GS53" s="36"/>
      <c r="GT53" s="37">
        <f t="shared" si="807"/>
        <v>0</v>
      </c>
      <c r="GU53" s="36"/>
      <c r="GV53" s="37">
        <f t="shared" si="808"/>
        <v>0</v>
      </c>
      <c r="GW53" s="38">
        <f t="shared" si="100"/>
        <v>0</v>
      </c>
      <c r="GX53" s="37">
        <f t="shared" si="100"/>
        <v>0</v>
      </c>
      <c r="GY53" s="36">
        <v>132</v>
      </c>
      <c r="GZ53" s="37">
        <f t="shared" si="809"/>
        <v>26.400000000000002</v>
      </c>
      <c r="HA53" s="36">
        <v>35</v>
      </c>
      <c r="HB53" s="37">
        <f t="shared" si="810"/>
        <v>7</v>
      </c>
      <c r="HC53" s="36">
        <v>13</v>
      </c>
      <c r="HD53" s="37">
        <f t="shared" si="811"/>
        <v>2.6</v>
      </c>
      <c r="HE53" s="38">
        <f t="shared" si="104"/>
        <v>180</v>
      </c>
      <c r="HF53" s="37">
        <f t="shared" si="104"/>
        <v>36</v>
      </c>
      <c r="HG53" s="36">
        <v>25</v>
      </c>
      <c r="HH53" s="37">
        <f t="shared" si="812"/>
        <v>5</v>
      </c>
      <c r="HI53" s="36">
        <v>3</v>
      </c>
      <c r="HJ53" s="37">
        <f t="shared" si="813"/>
        <v>0.60000000000000009</v>
      </c>
      <c r="HK53" s="36">
        <v>2</v>
      </c>
      <c r="HL53" s="37">
        <f t="shared" si="814"/>
        <v>0.4</v>
      </c>
      <c r="HM53" s="38">
        <f t="shared" si="108"/>
        <v>30</v>
      </c>
      <c r="HN53" s="37">
        <f t="shared" si="108"/>
        <v>6</v>
      </c>
      <c r="HO53" s="36"/>
      <c r="HP53" s="37">
        <f t="shared" si="815"/>
        <v>0</v>
      </c>
      <c r="HQ53" s="36"/>
      <c r="HR53" s="37">
        <f t="shared" si="816"/>
        <v>0</v>
      </c>
      <c r="HS53" s="36"/>
      <c r="HT53" s="37">
        <f t="shared" si="817"/>
        <v>0</v>
      </c>
      <c r="HU53" s="38">
        <f t="shared" si="112"/>
        <v>0</v>
      </c>
      <c r="HV53" s="37">
        <f t="shared" si="112"/>
        <v>0</v>
      </c>
      <c r="HW53" s="36">
        <v>325</v>
      </c>
      <c r="HX53" s="37">
        <f t="shared" si="818"/>
        <v>65</v>
      </c>
      <c r="HY53" s="36">
        <v>105</v>
      </c>
      <c r="HZ53" s="37">
        <f t="shared" si="819"/>
        <v>21</v>
      </c>
      <c r="IA53" s="36">
        <v>62</v>
      </c>
      <c r="IB53" s="37">
        <f t="shared" si="820"/>
        <v>12.4</v>
      </c>
      <c r="IC53" s="38">
        <f t="shared" si="116"/>
        <v>492</v>
      </c>
      <c r="ID53" s="37">
        <f t="shared" si="116"/>
        <v>98.4</v>
      </c>
      <c r="IE53" s="36">
        <v>75</v>
      </c>
      <c r="IF53" s="37">
        <f t="shared" si="821"/>
        <v>15</v>
      </c>
      <c r="IG53" s="36">
        <v>15</v>
      </c>
      <c r="IH53" s="37">
        <f t="shared" si="822"/>
        <v>3</v>
      </c>
      <c r="II53" s="36">
        <v>10</v>
      </c>
      <c r="IJ53" s="37">
        <f t="shared" si="823"/>
        <v>2</v>
      </c>
      <c r="IK53" s="38">
        <f t="shared" si="120"/>
        <v>100</v>
      </c>
      <c r="IL53" s="37">
        <f t="shared" si="120"/>
        <v>20</v>
      </c>
      <c r="IM53" s="36"/>
      <c r="IN53" s="37">
        <f t="shared" si="824"/>
        <v>0</v>
      </c>
      <c r="IO53" s="36"/>
      <c r="IP53" s="37">
        <f t="shared" si="825"/>
        <v>0</v>
      </c>
      <c r="IQ53" s="36"/>
      <c r="IR53" s="37">
        <f t="shared" si="826"/>
        <v>0</v>
      </c>
      <c r="IS53" s="38">
        <f t="shared" si="124"/>
        <v>0</v>
      </c>
      <c r="IT53" s="37">
        <f t="shared" si="124"/>
        <v>0</v>
      </c>
      <c r="IU53" s="36"/>
      <c r="IV53" s="37">
        <f t="shared" si="827"/>
        <v>0</v>
      </c>
      <c r="IW53" s="36"/>
      <c r="IX53" s="37">
        <f t="shared" si="828"/>
        <v>0</v>
      </c>
      <c r="IY53" s="36"/>
      <c r="IZ53" s="37">
        <f t="shared" si="829"/>
        <v>0</v>
      </c>
      <c r="JA53" s="38">
        <f t="shared" si="128"/>
        <v>0</v>
      </c>
      <c r="JB53" s="37">
        <f t="shared" si="128"/>
        <v>0</v>
      </c>
      <c r="JC53" s="36"/>
      <c r="JD53" s="37">
        <f t="shared" si="830"/>
        <v>0</v>
      </c>
      <c r="JE53" s="36"/>
      <c r="JF53" s="37">
        <f t="shared" si="831"/>
        <v>0</v>
      </c>
      <c r="JG53" s="36"/>
      <c r="JH53" s="37">
        <f t="shared" si="832"/>
        <v>0</v>
      </c>
      <c r="JI53" s="38">
        <f t="shared" si="132"/>
        <v>0</v>
      </c>
      <c r="JJ53" s="37">
        <f t="shared" si="132"/>
        <v>0</v>
      </c>
      <c r="JK53" s="38">
        <f t="shared" si="133"/>
        <v>782.9</v>
      </c>
      <c r="JL53" s="37">
        <f t="shared" si="133"/>
        <v>156.58000000000001</v>
      </c>
      <c r="JM53" s="38">
        <f t="shared" si="133"/>
        <v>242.7</v>
      </c>
      <c r="JN53" s="37">
        <f t="shared" si="133"/>
        <v>48.540000000000006</v>
      </c>
      <c r="JO53" s="38">
        <f t="shared" si="133"/>
        <v>154</v>
      </c>
      <c r="JP53" s="37">
        <f t="shared" si="133"/>
        <v>30.799999999999997</v>
      </c>
      <c r="JQ53" s="38">
        <f t="shared" si="133"/>
        <v>1179.5999999999999</v>
      </c>
      <c r="JR53" s="37">
        <f t="shared" si="133"/>
        <v>235.92000000000002</v>
      </c>
      <c r="JS53" s="39"/>
    </row>
    <row r="54" spans="1:279" s="33" customFormat="1" ht="60.75" customHeight="1" x14ac:dyDescent="0.25">
      <c r="A54" s="28" t="s">
        <v>132</v>
      </c>
      <c r="B54" s="46" t="s">
        <v>133</v>
      </c>
      <c r="C54" s="46"/>
      <c r="D54" s="46"/>
      <c r="E54" s="31"/>
      <c r="F54" s="30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  <c r="IW54" s="32"/>
      <c r="IX54" s="32"/>
      <c r="IY54" s="32"/>
      <c r="IZ54" s="32"/>
      <c r="JA54" s="32"/>
      <c r="JB54" s="32"/>
      <c r="JC54" s="32"/>
      <c r="JD54" s="32"/>
      <c r="JE54" s="32"/>
      <c r="JF54" s="32"/>
      <c r="JG54" s="32"/>
      <c r="JH54" s="32"/>
      <c r="JI54" s="32"/>
      <c r="JJ54" s="32"/>
      <c r="JK54" s="32">
        <f t="shared" si="133"/>
        <v>0</v>
      </c>
      <c r="JL54" s="32">
        <f t="shared" si="133"/>
        <v>0</v>
      </c>
      <c r="JM54" s="32">
        <f t="shared" si="133"/>
        <v>0</v>
      </c>
      <c r="JN54" s="32">
        <f t="shared" si="133"/>
        <v>0</v>
      </c>
      <c r="JO54" s="32">
        <f t="shared" si="133"/>
        <v>0</v>
      </c>
      <c r="JP54" s="32">
        <f t="shared" si="133"/>
        <v>0</v>
      </c>
      <c r="JQ54" s="32">
        <f t="shared" si="133"/>
        <v>0</v>
      </c>
      <c r="JR54" s="32">
        <f t="shared" si="133"/>
        <v>0</v>
      </c>
      <c r="JS54" s="32"/>
    </row>
    <row r="55" spans="1:279" ht="85.5" customHeight="1" x14ac:dyDescent="0.25">
      <c r="A55" s="22">
        <v>23</v>
      </c>
      <c r="B55" s="34" t="s">
        <v>134</v>
      </c>
      <c r="C55" s="34" t="s">
        <v>135</v>
      </c>
      <c r="D55" s="34" t="s">
        <v>136</v>
      </c>
      <c r="E55" s="35">
        <v>0.2</v>
      </c>
      <c r="F55" s="35" t="s">
        <v>93</v>
      </c>
      <c r="G55" s="38">
        <v>4</v>
      </c>
      <c r="H55" s="37">
        <f t="shared" si="735"/>
        <v>0.8</v>
      </c>
      <c r="I55" s="38">
        <v>0.4</v>
      </c>
      <c r="J55" s="37">
        <f t="shared" si="735"/>
        <v>8.0000000000000016E-2</v>
      </c>
      <c r="K55" s="38">
        <v>0.4</v>
      </c>
      <c r="L55" s="37">
        <f t="shared" ref="L55:L56" si="833">K55*$E55</f>
        <v>8.0000000000000016E-2</v>
      </c>
      <c r="M55" s="38">
        <f t="shared" si="4"/>
        <v>4.8</v>
      </c>
      <c r="N55" s="37">
        <f t="shared" si="4"/>
        <v>0.96000000000000008</v>
      </c>
      <c r="O55" s="38">
        <v>0</v>
      </c>
      <c r="P55" s="37">
        <f t="shared" ref="P55:P56" si="834">O55*$E55</f>
        <v>0</v>
      </c>
      <c r="Q55" s="38">
        <v>0</v>
      </c>
      <c r="R55" s="37">
        <f t="shared" ref="R55:R56" si="835">Q55*$E55</f>
        <v>0</v>
      </c>
      <c r="S55" s="38">
        <v>0</v>
      </c>
      <c r="T55" s="37">
        <f t="shared" ref="T55:T56" si="836">S55*$E55</f>
        <v>0</v>
      </c>
      <c r="U55" s="38">
        <f t="shared" si="8"/>
        <v>0</v>
      </c>
      <c r="V55" s="37">
        <f t="shared" si="8"/>
        <v>0</v>
      </c>
      <c r="W55" s="38"/>
      <c r="X55" s="37">
        <f t="shared" ref="X55:X56" si="837">W55*$E55</f>
        <v>0</v>
      </c>
      <c r="Y55" s="38"/>
      <c r="Z55" s="37">
        <f t="shared" ref="Z55:Z56" si="838">Y55*$E55</f>
        <v>0</v>
      </c>
      <c r="AA55" s="38"/>
      <c r="AB55" s="37">
        <f t="shared" ref="AB55:AB56" si="839">AA55*$E55</f>
        <v>0</v>
      </c>
      <c r="AC55" s="38">
        <f t="shared" si="12"/>
        <v>0</v>
      </c>
      <c r="AD55" s="37">
        <f t="shared" si="12"/>
        <v>0</v>
      </c>
      <c r="AE55" s="38">
        <v>20</v>
      </c>
      <c r="AF55" s="37">
        <f t="shared" ref="AF55:AF56" si="840">AE55*$E55</f>
        <v>4</v>
      </c>
      <c r="AG55" s="38">
        <v>0</v>
      </c>
      <c r="AH55" s="37">
        <f t="shared" ref="AH55:AH56" si="841">AG55*$E55</f>
        <v>0</v>
      </c>
      <c r="AI55" s="38">
        <v>0</v>
      </c>
      <c r="AJ55" s="37">
        <f t="shared" ref="AJ55:AJ56" si="842">AI55*$E55</f>
        <v>0</v>
      </c>
      <c r="AK55" s="38">
        <f t="shared" si="16"/>
        <v>20</v>
      </c>
      <c r="AL55" s="37">
        <f t="shared" si="16"/>
        <v>4</v>
      </c>
      <c r="AM55" s="38">
        <v>50</v>
      </c>
      <c r="AN55" s="37">
        <f t="shared" ref="AN55:AN56" si="843">AM55*$E55</f>
        <v>10</v>
      </c>
      <c r="AO55" s="38">
        <v>8</v>
      </c>
      <c r="AP55" s="37">
        <f t="shared" ref="AP55:AP56" si="844">AO55*$E55</f>
        <v>1.6</v>
      </c>
      <c r="AQ55" s="38">
        <v>4</v>
      </c>
      <c r="AR55" s="37">
        <f t="shared" ref="AR55:AR56" si="845">AQ55*$E55</f>
        <v>0.8</v>
      </c>
      <c r="AS55" s="38">
        <f t="shared" si="20"/>
        <v>62</v>
      </c>
      <c r="AT55" s="37">
        <f t="shared" si="20"/>
        <v>12.4</v>
      </c>
      <c r="AU55" s="38">
        <v>12</v>
      </c>
      <c r="AV55" s="37">
        <f t="shared" ref="AV55:AV56" si="846">AU55*$E55</f>
        <v>2.4000000000000004</v>
      </c>
      <c r="AW55" s="38">
        <v>2</v>
      </c>
      <c r="AX55" s="37">
        <f t="shared" ref="AX55:AX56" si="847">AW55*$E55</f>
        <v>0.4</v>
      </c>
      <c r="AY55" s="38">
        <v>1</v>
      </c>
      <c r="AZ55" s="37">
        <f t="shared" ref="AZ55:AZ56" si="848">AY55*$E55</f>
        <v>0.2</v>
      </c>
      <c r="BA55" s="38">
        <f t="shared" si="24"/>
        <v>15</v>
      </c>
      <c r="BB55" s="37">
        <f t="shared" si="24"/>
        <v>3.0000000000000004</v>
      </c>
      <c r="BC55" s="38">
        <v>3</v>
      </c>
      <c r="BD55" s="37">
        <f t="shared" ref="BD55:BD56" si="849">BC55*$E55</f>
        <v>0.60000000000000009</v>
      </c>
      <c r="BE55" s="38">
        <v>1</v>
      </c>
      <c r="BF55" s="37">
        <f t="shared" ref="BF55:BF56" si="850">BE55*$E55</f>
        <v>0.2</v>
      </c>
      <c r="BG55" s="38">
        <v>1</v>
      </c>
      <c r="BH55" s="37">
        <f t="shared" ref="BH55:BH56" si="851">BG55*$E55</f>
        <v>0.2</v>
      </c>
      <c r="BI55" s="38">
        <f t="shared" si="28"/>
        <v>5</v>
      </c>
      <c r="BJ55" s="37">
        <f t="shared" si="28"/>
        <v>1</v>
      </c>
      <c r="BK55" s="38">
        <v>5</v>
      </c>
      <c r="BL55" s="37">
        <f t="shared" ref="BL55:BL56" si="852">BK55*$E55</f>
        <v>1</v>
      </c>
      <c r="BM55" s="38">
        <v>1</v>
      </c>
      <c r="BN55" s="37">
        <f t="shared" ref="BN55:BN56" si="853">BM55*$E55</f>
        <v>0.2</v>
      </c>
      <c r="BO55" s="38">
        <v>3</v>
      </c>
      <c r="BP55" s="37">
        <f t="shared" ref="BP55:BP56" si="854">BO55*$E55</f>
        <v>0.60000000000000009</v>
      </c>
      <c r="BQ55" s="38">
        <f t="shared" si="32"/>
        <v>9</v>
      </c>
      <c r="BR55" s="37">
        <f t="shared" si="32"/>
        <v>1.8</v>
      </c>
      <c r="BS55" s="38">
        <v>20</v>
      </c>
      <c r="BT55" s="37">
        <f t="shared" ref="BT55:BT56" si="855">BS55*$E55</f>
        <v>4</v>
      </c>
      <c r="BU55" s="38">
        <v>10</v>
      </c>
      <c r="BV55" s="37">
        <f t="shared" ref="BV55:BV56" si="856">BU55*$E55</f>
        <v>2</v>
      </c>
      <c r="BW55" s="38"/>
      <c r="BX55" s="37">
        <f t="shared" ref="BX55:BX56" si="857">BW55*$E55</f>
        <v>0</v>
      </c>
      <c r="BY55" s="38">
        <f t="shared" si="36"/>
        <v>30</v>
      </c>
      <c r="BZ55" s="37">
        <f t="shared" si="36"/>
        <v>6</v>
      </c>
      <c r="CA55" s="38">
        <v>11.9</v>
      </c>
      <c r="CB55" s="37">
        <f t="shared" ref="CB55:CB56" si="858">CA55*$E55</f>
        <v>2.3800000000000003</v>
      </c>
      <c r="CC55" s="38">
        <v>2.57</v>
      </c>
      <c r="CD55" s="37">
        <f t="shared" ref="CD55:CD56" si="859">CC55*$E55</f>
        <v>0.51400000000000001</v>
      </c>
      <c r="CE55" s="38">
        <v>1.53</v>
      </c>
      <c r="CF55" s="37">
        <f t="shared" ref="CF55:CF56" si="860">CE55*$E55</f>
        <v>0.30600000000000005</v>
      </c>
      <c r="CG55" s="38">
        <f t="shared" si="40"/>
        <v>16</v>
      </c>
      <c r="CH55" s="37">
        <f t="shared" si="40"/>
        <v>3.2</v>
      </c>
      <c r="CI55" s="38">
        <v>6</v>
      </c>
      <c r="CJ55" s="37">
        <f t="shared" ref="CJ55:CJ56" si="861">CI55*$E55</f>
        <v>1.2000000000000002</v>
      </c>
      <c r="CK55" s="38"/>
      <c r="CL55" s="37">
        <f t="shared" ref="CL55:CL56" si="862">CK55*$E55</f>
        <v>0</v>
      </c>
      <c r="CM55" s="38">
        <v>4</v>
      </c>
      <c r="CN55" s="37">
        <f t="shared" ref="CN55:CN56" si="863">CM55*$E55</f>
        <v>0.8</v>
      </c>
      <c r="CO55" s="38">
        <f t="shared" si="44"/>
        <v>10</v>
      </c>
      <c r="CP55" s="37">
        <f t="shared" si="44"/>
        <v>2</v>
      </c>
      <c r="CQ55" s="38">
        <v>5</v>
      </c>
      <c r="CR55" s="37">
        <f t="shared" ref="CR55:CR56" si="864">CQ55*$E55</f>
        <v>1</v>
      </c>
      <c r="CS55" s="38">
        <v>0.4</v>
      </c>
      <c r="CT55" s="37">
        <f t="shared" ref="CT55:CT56" si="865">CS55*$E55</f>
        <v>8.0000000000000016E-2</v>
      </c>
      <c r="CU55" s="38">
        <v>0.4</v>
      </c>
      <c r="CV55" s="37">
        <f t="shared" ref="CV55:CV56" si="866">CU55*$E55</f>
        <v>8.0000000000000016E-2</v>
      </c>
      <c r="CW55" s="38">
        <f t="shared" si="48"/>
        <v>5.8</v>
      </c>
      <c r="CX55" s="37">
        <f t="shared" si="48"/>
        <v>1.1600000000000001</v>
      </c>
      <c r="CY55" s="38">
        <v>30</v>
      </c>
      <c r="CZ55" s="37">
        <f t="shared" ref="CZ55:CZ56" si="867">CY55*$E55</f>
        <v>6</v>
      </c>
      <c r="DA55" s="38"/>
      <c r="DB55" s="37">
        <f t="shared" ref="DB55:DB56" si="868">DA55*$E55</f>
        <v>0</v>
      </c>
      <c r="DC55" s="38">
        <v>20</v>
      </c>
      <c r="DD55" s="37">
        <f t="shared" ref="DD55:DD56" si="869">DC55*$E55</f>
        <v>4</v>
      </c>
      <c r="DE55" s="38">
        <f t="shared" si="52"/>
        <v>50</v>
      </c>
      <c r="DF55" s="37">
        <f t="shared" si="52"/>
        <v>10</v>
      </c>
      <c r="DG55" s="38">
        <v>9.6</v>
      </c>
      <c r="DH55" s="37">
        <f t="shared" ref="DH55:DH56" si="870">DG55*$E55</f>
        <v>1.92</v>
      </c>
      <c r="DI55" s="38">
        <v>3.8</v>
      </c>
      <c r="DJ55" s="37">
        <f t="shared" ref="DJ55:DJ56" si="871">DI55*$E55</f>
        <v>0.76</v>
      </c>
      <c r="DK55" s="38">
        <v>1.8</v>
      </c>
      <c r="DL55" s="37">
        <f t="shared" ref="DL55:DL56" si="872">DK55*$E55</f>
        <v>0.36000000000000004</v>
      </c>
      <c r="DM55" s="38">
        <f t="shared" si="56"/>
        <v>15.2</v>
      </c>
      <c r="DN55" s="37">
        <f t="shared" si="56"/>
        <v>3.04</v>
      </c>
      <c r="DO55" s="38">
        <v>7.4</v>
      </c>
      <c r="DP55" s="37">
        <f t="shared" ref="DP55:DP56" si="873">DO55*$E55</f>
        <v>1.4800000000000002</v>
      </c>
      <c r="DQ55" s="38">
        <v>1.6</v>
      </c>
      <c r="DR55" s="37">
        <f t="shared" ref="DR55:DR56" si="874">DQ55*$E55</f>
        <v>0.32000000000000006</v>
      </c>
      <c r="DS55" s="38">
        <v>1</v>
      </c>
      <c r="DT55" s="37">
        <f t="shared" ref="DT55:DT56" si="875">DS55*$E55</f>
        <v>0.2</v>
      </c>
      <c r="DU55" s="38">
        <f t="shared" si="60"/>
        <v>10</v>
      </c>
      <c r="DV55" s="37">
        <f t="shared" si="60"/>
        <v>2</v>
      </c>
      <c r="DW55" s="38">
        <v>5</v>
      </c>
      <c r="DX55" s="37">
        <f t="shared" ref="DX55:DX56" si="876">DW55*$E55</f>
        <v>1</v>
      </c>
      <c r="DY55" s="38">
        <v>2</v>
      </c>
      <c r="DZ55" s="37">
        <f t="shared" ref="DZ55:DZ56" si="877">DY55*$E55</f>
        <v>0.4</v>
      </c>
      <c r="EA55" s="38">
        <v>7</v>
      </c>
      <c r="EB55" s="37">
        <f t="shared" ref="EB55:EB56" si="878">EA55*$E55</f>
        <v>1.4000000000000001</v>
      </c>
      <c r="EC55" s="38">
        <f t="shared" si="64"/>
        <v>14</v>
      </c>
      <c r="ED55" s="37">
        <f t="shared" si="64"/>
        <v>2.8000000000000003</v>
      </c>
      <c r="EE55" s="38">
        <v>2</v>
      </c>
      <c r="EF55" s="37">
        <f t="shared" ref="EF55:EF56" si="879">EE55*$E55</f>
        <v>0.4</v>
      </c>
      <c r="EG55" s="38">
        <v>0</v>
      </c>
      <c r="EH55" s="37">
        <f t="shared" ref="EH55:EH56" si="880">EG55*$E55</f>
        <v>0</v>
      </c>
      <c r="EI55" s="38">
        <v>1</v>
      </c>
      <c r="EJ55" s="37">
        <f t="shared" ref="EJ55:EJ56" si="881">EI55*$E55</f>
        <v>0.2</v>
      </c>
      <c r="EK55" s="38">
        <f t="shared" si="68"/>
        <v>3</v>
      </c>
      <c r="EL55" s="37">
        <f t="shared" si="68"/>
        <v>0.60000000000000009</v>
      </c>
      <c r="EM55" s="38">
        <v>15</v>
      </c>
      <c r="EN55" s="37">
        <f t="shared" ref="EN55:EN56" si="882">EM55*$E55</f>
        <v>3</v>
      </c>
      <c r="EO55" s="38">
        <v>3</v>
      </c>
      <c r="EP55" s="37">
        <f t="shared" ref="EP55:EP56" si="883">EO55*$E55</f>
        <v>0.60000000000000009</v>
      </c>
      <c r="EQ55" s="38">
        <v>2</v>
      </c>
      <c r="ER55" s="37">
        <f t="shared" ref="ER55:ER56" si="884">EQ55*$E55</f>
        <v>0.4</v>
      </c>
      <c r="ES55" s="38">
        <f t="shared" si="72"/>
        <v>20</v>
      </c>
      <c r="ET55" s="37">
        <f t="shared" si="72"/>
        <v>4</v>
      </c>
      <c r="EU55" s="38">
        <v>19</v>
      </c>
      <c r="EV55" s="37">
        <f t="shared" ref="EV55:EV56" si="885">EU55*$E55</f>
        <v>3.8000000000000003</v>
      </c>
      <c r="EW55" s="38">
        <v>4</v>
      </c>
      <c r="EX55" s="37">
        <f t="shared" ref="EX55:EX56" si="886">EW55*$E55</f>
        <v>0.8</v>
      </c>
      <c r="EY55" s="38">
        <v>2</v>
      </c>
      <c r="EZ55" s="37">
        <f t="shared" ref="EZ55:EZ56" si="887">EY55*$E55</f>
        <v>0.4</v>
      </c>
      <c r="FA55" s="38">
        <f t="shared" si="76"/>
        <v>25</v>
      </c>
      <c r="FB55" s="37">
        <f t="shared" si="76"/>
        <v>5</v>
      </c>
      <c r="FC55" s="38">
        <v>5</v>
      </c>
      <c r="FD55" s="37">
        <f t="shared" ref="FD55:FD56" si="888">FC55*$E55</f>
        <v>1</v>
      </c>
      <c r="FE55" s="38">
        <v>1</v>
      </c>
      <c r="FF55" s="37">
        <f t="shared" ref="FF55:FF56" si="889">FE55*$E55</f>
        <v>0.2</v>
      </c>
      <c r="FG55" s="38">
        <v>1</v>
      </c>
      <c r="FH55" s="37">
        <f t="shared" ref="FH55:FH56" si="890">FG55*$E55</f>
        <v>0.2</v>
      </c>
      <c r="FI55" s="38">
        <f t="shared" si="80"/>
        <v>7</v>
      </c>
      <c r="FJ55" s="37">
        <f t="shared" si="80"/>
        <v>1.4</v>
      </c>
      <c r="FK55" s="38">
        <v>6</v>
      </c>
      <c r="FL55" s="37">
        <f t="shared" ref="FL55:FL56" si="891">FK55*$E55</f>
        <v>1.2000000000000002</v>
      </c>
      <c r="FM55" s="38">
        <v>2</v>
      </c>
      <c r="FN55" s="37">
        <f t="shared" ref="FN55:FN56" si="892">FM55*$E55</f>
        <v>0.4</v>
      </c>
      <c r="FO55" s="38">
        <v>1</v>
      </c>
      <c r="FP55" s="37">
        <f t="shared" ref="FP55:FP56" si="893">FO55*$E55</f>
        <v>0.2</v>
      </c>
      <c r="FQ55" s="38">
        <f t="shared" si="84"/>
        <v>9</v>
      </c>
      <c r="FR55" s="37">
        <f t="shared" si="84"/>
        <v>1.8000000000000003</v>
      </c>
      <c r="FS55" s="38">
        <v>12.4</v>
      </c>
      <c r="FT55" s="37">
        <f t="shared" ref="FT55:FT56" si="894">FS55*$E55</f>
        <v>2.4800000000000004</v>
      </c>
      <c r="FU55" s="38">
        <v>4.4000000000000004</v>
      </c>
      <c r="FV55" s="37">
        <f t="shared" ref="FV55:FV56" si="895">FU55*$E55</f>
        <v>0.88000000000000012</v>
      </c>
      <c r="FW55" s="38">
        <v>3.2</v>
      </c>
      <c r="FX55" s="37">
        <f t="shared" ref="FX55:FX56" si="896">FW55*$E55</f>
        <v>0.64000000000000012</v>
      </c>
      <c r="FY55" s="38">
        <f t="shared" si="88"/>
        <v>20</v>
      </c>
      <c r="FZ55" s="37">
        <f t="shared" si="88"/>
        <v>4.0000000000000009</v>
      </c>
      <c r="GA55" s="38">
        <v>6</v>
      </c>
      <c r="GB55" s="37">
        <f t="shared" ref="GB55:GB56" si="897">GA55*$E55</f>
        <v>1.2000000000000002</v>
      </c>
      <c r="GC55" s="38">
        <v>0.8</v>
      </c>
      <c r="GD55" s="37">
        <f t="shared" ref="GD55:GD56" si="898">GC55*$E55</f>
        <v>0.16000000000000003</v>
      </c>
      <c r="GE55" s="38">
        <v>0.4</v>
      </c>
      <c r="GF55" s="37">
        <f t="shared" ref="GF55:GF56" si="899">GE55*$E55</f>
        <v>8.0000000000000016E-2</v>
      </c>
      <c r="GG55" s="38">
        <f t="shared" si="92"/>
        <v>7.2</v>
      </c>
      <c r="GH55" s="37">
        <f t="shared" si="92"/>
        <v>1.4400000000000002</v>
      </c>
      <c r="GI55" s="38">
        <v>14</v>
      </c>
      <c r="GJ55" s="37">
        <f t="shared" ref="GJ55:GJ56" si="900">GI55*$E55</f>
        <v>2.8000000000000003</v>
      </c>
      <c r="GK55" s="38">
        <v>3</v>
      </c>
      <c r="GL55" s="37">
        <f t="shared" ref="GL55:GL56" si="901">GK55*$E55</f>
        <v>0.60000000000000009</v>
      </c>
      <c r="GM55" s="38">
        <v>2</v>
      </c>
      <c r="GN55" s="37">
        <f t="shared" ref="GN55:GN56" si="902">GM55*$E55</f>
        <v>0.4</v>
      </c>
      <c r="GO55" s="38">
        <f t="shared" si="96"/>
        <v>19</v>
      </c>
      <c r="GP55" s="37">
        <f t="shared" si="96"/>
        <v>3.8000000000000003</v>
      </c>
      <c r="GQ55" s="38">
        <v>75</v>
      </c>
      <c r="GR55" s="37">
        <f t="shared" ref="GR55:GR56" si="903">GQ55*$E55</f>
        <v>15</v>
      </c>
      <c r="GS55" s="38">
        <v>15</v>
      </c>
      <c r="GT55" s="37">
        <f t="shared" ref="GT55:GT56" si="904">GS55*$E55</f>
        <v>3</v>
      </c>
      <c r="GU55" s="38">
        <v>10</v>
      </c>
      <c r="GV55" s="37">
        <f t="shared" ref="GV55:GV56" si="905">GU55*$E55</f>
        <v>2</v>
      </c>
      <c r="GW55" s="38">
        <f t="shared" si="100"/>
        <v>100</v>
      </c>
      <c r="GX55" s="37">
        <f t="shared" si="100"/>
        <v>20</v>
      </c>
      <c r="GY55" s="38">
        <v>46</v>
      </c>
      <c r="GZ55" s="37">
        <f t="shared" ref="GZ55:GZ56" si="906">GY55*$E55</f>
        <v>9.2000000000000011</v>
      </c>
      <c r="HA55" s="38">
        <v>6</v>
      </c>
      <c r="HB55" s="37">
        <f t="shared" ref="HB55:HB56" si="907">HA55*$E55</f>
        <v>1.2000000000000002</v>
      </c>
      <c r="HC55" s="38">
        <v>3</v>
      </c>
      <c r="HD55" s="37">
        <f t="shared" ref="HD55:HD56" si="908">HC55*$E55</f>
        <v>0.60000000000000009</v>
      </c>
      <c r="HE55" s="38">
        <f t="shared" si="104"/>
        <v>55</v>
      </c>
      <c r="HF55" s="37">
        <f t="shared" si="104"/>
        <v>11.000000000000002</v>
      </c>
      <c r="HG55" s="38">
        <v>50</v>
      </c>
      <c r="HH55" s="37">
        <f t="shared" ref="HH55:HH56" si="909">HG55*$E55</f>
        <v>10</v>
      </c>
      <c r="HI55" s="38">
        <v>25</v>
      </c>
      <c r="HJ55" s="37">
        <f t="shared" ref="HJ55:HJ56" si="910">HI55*$E55</f>
        <v>5</v>
      </c>
      <c r="HK55" s="38">
        <v>5</v>
      </c>
      <c r="HL55" s="37">
        <f t="shared" ref="HL55:HL56" si="911">HK55*$E55</f>
        <v>1</v>
      </c>
      <c r="HM55" s="38">
        <f t="shared" si="108"/>
        <v>80</v>
      </c>
      <c r="HN55" s="37">
        <f t="shared" si="108"/>
        <v>16</v>
      </c>
      <c r="HO55" s="38">
        <v>10</v>
      </c>
      <c r="HP55" s="37">
        <f t="shared" ref="HP55:HP56" si="912">HO55*$E55</f>
        <v>2</v>
      </c>
      <c r="HQ55" s="38">
        <v>2</v>
      </c>
      <c r="HR55" s="37">
        <f t="shared" ref="HR55:HR56" si="913">HQ55*$E55</f>
        <v>0.4</v>
      </c>
      <c r="HS55" s="38">
        <v>3</v>
      </c>
      <c r="HT55" s="37">
        <f t="shared" ref="HT55:HT56" si="914">HS55*$E55</f>
        <v>0.60000000000000009</v>
      </c>
      <c r="HU55" s="38">
        <f t="shared" si="112"/>
        <v>15</v>
      </c>
      <c r="HV55" s="37">
        <f t="shared" si="112"/>
        <v>3</v>
      </c>
      <c r="HW55" s="38">
        <v>196</v>
      </c>
      <c r="HX55" s="37">
        <f t="shared" ref="HX55:HX56" si="915">HW55*$E55</f>
        <v>39.200000000000003</v>
      </c>
      <c r="HY55" s="38">
        <v>70</v>
      </c>
      <c r="HZ55" s="37">
        <f t="shared" ref="HZ55:HZ56" si="916">HY55*$E55</f>
        <v>14</v>
      </c>
      <c r="IA55" s="38">
        <v>64</v>
      </c>
      <c r="IB55" s="37">
        <f t="shared" ref="IB55:IB56" si="917">IA55*$E55</f>
        <v>12.8</v>
      </c>
      <c r="IC55" s="38">
        <f t="shared" si="116"/>
        <v>330</v>
      </c>
      <c r="ID55" s="37">
        <f t="shared" si="116"/>
        <v>66</v>
      </c>
      <c r="IE55" s="38">
        <v>16</v>
      </c>
      <c r="IF55" s="37">
        <f t="shared" ref="IF55:IF56" si="918">IE55*$E55</f>
        <v>3.2</v>
      </c>
      <c r="IG55" s="38">
        <v>2</v>
      </c>
      <c r="IH55" s="37">
        <f t="shared" ref="IH55:IH56" si="919">IG55*$E55</f>
        <v>0.4</v>
      </c>
      <c r="II55" s="38">
        <v>2</v>
      </c>
      <c r="IJ55" s="37">
        <f t="shared" ref="IJ55:IJ56" si="920">II55*$E55</f>
        <v>0.4</v>
      </c>
      <c r="IK55" s="38">
        <f t="shared" si="120"/>
        <v>20</v>
      </c>
      <c r="IL55" s="37">
        <f t="shared" si="120"/>
        <v>4</v>
      </c>
      <c r="IM55" s="38">
        <v>18</v>
      </c>
      <c r="IN55" s="37">
        <f t="shared" ref="IN55:IN56" si="921">IM55*$E55</f>
        <v>3.6</v>
      </c>
      <c r="IO55" s="38">
        <v>5</v>
      </c>
      <c r="IP55" s="37">
        <f t="shared" ref="IP55:IP56" si="922">IO55*$E55</f>
        <v>1</v>
      </c>
      <c r="IQ55" s="38">
        <v>2</v>
      </c>
      <c r="IR55" s="37">
        <f t="shared" ref="IR55:IR56" si="923">IQ55*$E55</f>
        <v>0.4</v>
      </c>
      <c r="IS55" s="38">
        <f t="shared" si="124"/>
        <v>25</v>
      </c>
      <c r="IT55" s="37">
        <f t="shared" si="124"/>
        <v>5</v>
      </c>
      <c r="IU55" s="38">
        <v>5</v>
      </c>
      <c r="IV55" s="37">
        <f t="shared" ref="IV55:IV56" si="924">IU55*$E55</f>
        <v>1</v>
      </c>
      <c r="IW55" s="38">
        <v>5</v>
      </c>
      <c r="IX55" s="37">
        <f t="shared" ref="IX55:IX56" si="925">IW55*$E55</f>
        <v>1</v>
      </c>
      <c r="IY55" s="38">
        <v>20</v>
      </c>
      <c r="IZ55" s="37">
        <f t="shared" ref="IZ55:IZ56" si="926">IY55*$E55</f>
        <v>4</v>
      </c>
      <c r="JA55" s="38">
        <f t="shared" si="128"/>
        <v>30</v>
      </c>
      <c r="JB55" s="37">
        <f t="shared" si="128"/>
        <v>6</v>
      </c>
      <c r="JC55" s="38"/>
      <c r="JD55" s="37">
        <f t="shared" ref="JD55:JD56" si="927">JC55*$E55</f>
        <v>0</v>
      </c>
      <c r="JE55" s="38"/>
      <c r="JF55" s="37">
        <f t="shared" ref="JF55:JF56" si="928">JE55*$E55</f>
        <v>0</v>
      </c>
      <c r="JG55" s="38"/>
      <c r="JH55" s="37">
        <f t="shared" ref="JH55:JH56" si="929">JG55*$E55</f>
        <v>0</v>
      </c>
      <c r="JI55" s="38">
        <f t="shared" si="132"/>
        <v>0</v>
      </c>
      <c r="JJ55" s="37">
        <f t="shared" si="132"/>
        <v>0</v>
      </c>
      <c r="JK55" s="38">
        <f t="shared" si="133"/>
        <v>684.3</v>
      </c>
      <c r="JL55" s="37">
        <f t="shared" si="133"/>
        <v>136.86000000000001</v>
      </c>
      <c r="JM55" s="38">
        <f t="shared" si="133"/>
        <v>180.97000000000003</v>
      </c>
      <c r="JN55" s="37">
        <f t="shared" si="133"/>
        <v>36.194000000000003</v>
      </c>
      <c r="JO55" s="38">
        <f t="shared" si="133"/>
        <v>166.73000000000005</v>
      </c>
      <c r="JP55" s="37">
        <f t="shared" si="133"/>
        <v>33.345999999999997</v>
      </c>
      <c r="JQ55" s="38">
        <f t="shared" si="133"/>
        <v>1032</v>
      </c>
      <c r="JR55" s="37">
        <f t="shared" si="133"/>
        <v>206.40000000000003</v>
      </c>
      <c r="JS55" s="39"/>
    </row>
    <row r="56" spans="1:279" ht="49.5" x14ac:dyDescent="0.25">
      <c r="A56" s="22">
        <v>24</v>
      </c>
      <c r="B56" s="34" t="s">
        <v>137</v>
      </c>
      <c r="C56" s="34" t="s">
        <v>138</v>
      </c>
      <c r="D56" s="34" t="s">
        <v>139</v>
      </c>
      <c r="E56" s="35">
        <v>1</v>
      </c>
      <c r="F56" s="35" t="s">
        <v>93</v>
      </c>
      <c r="G56" s="36"/>
      <c r="H56" s="37">
        <f t="shared" si="735"/>
        <v>0</v>
      </c>
      <c r="I56" s="36"/>
      <c r="J56" s="37">
        <f t="shared" si="735"/>
        <v>0</v>
      </c>
      <c r="K56" s="36"/>
      <c r="L56" s="37">
        <f t="shared" si="833"/>
        <v>0</v>
      </c>
      <c r="M56" s="38">
        <f t="shared" si="4"/>
        <v>0</v>
      </c>
      <c r="N56" s="37">
        <f t="shared" si="4"/>
        <v>0</v>
      </c>
      <c r="O56" s="36">
        <v>0</v>
      </c>
      <c r="P56" s="37">
        <f t="shared" si="834"/>
        <v>0</v>
      </c>
      <c r="Q56" s="36">
        <v>0</v>
      </c>
      <c r="R56" s="37">
        <f t="shared" si="835"/>
        <v>0</v>
      </c>
      <c r="S56" s="36">
        <v>0</v>
      </c>
      <c r="T56" s="37">
        <f t="shared" si="836"/>
        <v>0</v>
      </c>
      <c r="U56" s="38">
        <f t="shared" si="8"/>
        <v>0</v>
      </c>
      <c r="V56" s="37">
        <f t="shared" si="8"/>
        <v>0</v>
      </c>
      <c r="W56" s="36"/>
      <c r="X56" s="37">
        <f t="shared" si="837"/>
        <v>0</v>
      </c>
      <c r="Y56" s="36"/>
      <c r="Z56" s="37">
        <f t="shared" si="838"/>
        <v>0</v>
      </c>
      <c r="AA56" s="36"/>
      <c r="AB56" s="37">
        <f t="shared" si="839"/>
        <v>0</v>
      </c>
      <c r="AC56" s="38">
        <f t="shared" si="12"/>
        <v>0</v>
      </c>
      <c r="AD56" s="37">
        <f t="shared" si="12"/>
        <v>0</v>
      </c>
      <c r="AE56" s="36">
        <v>0</v>
      </c>
      <c r="AF56" s="37">
        <f t="shared" si="840"/>
        <v>0</v>
      </c>
      <c r="AG56" s="36">
        <v>0</v>
      </c>
      <c r="AH56" s="37">
        <f t="shared" si="841"/>
        <v>0</v>
      </c>
      <c r="AI56" s="36">
        <v>0</v>
      </c>
      <c r="AJ56" s="37">
        <f t="shared" si="842"/>
        <v>0</v>
      </c>
      <c r="AK56" s="38">
        <f t="shared" si="16"/>
        <v>0</v>
      </c>
      <c r="AL56" s="37">
        <f t="shared" si="16"/>
        <v>0</v>
      </c>
      <c r="AM56" s="36"/>
      <c r="AN56" s="37">
        <f t="shared" si="843"/>
        <v>0</v>
      </c>
      <c r="AO56" s="36"/>
      <c r="AP56" s="37">
        <f t="shared" si="844"/>
        <v>0</v>
      </c>
      <c r="AQ56" s="36"/>
      <c r="AR56" s="37">
        <f t="shared" si="845"/>
        <v>0</v>
      </c>
      <c r="AS56" s="38">
        <f t="shared" si="20"/>
        <v>0</v>
      </c>
      <c r="AT56" s="37">
        <f t="shared" si="20"/>
        <v>0</v>
      </c>
      <c r="AU56" s="36">
        <v>0.8</v>
      </c>
      <c r="AV56" s="37">
        <f t="shared" si="846"/>
        <v>0.8</v>
      </c>
      <c r="AW56" s="36"/>
      <c r="AX56" s="37">
        <f t="shared" si="847"/>
        <v>0</v>
      </c>
      <c r="AY56" s="36"/>
      <c r="AZ56" s="37">
        <f t="shared" si="848"/>
        <v>0</v>
      </c>
      <c r="BA56" s="38">
        <f t="shared" si="24"/>
        <v>0.8</v>
      </c>
      <c r="BB56" s="37">
        <f t="shared" si="24"/>
        <v>0.8</v>
      </c>
      <c r="BC56" s="36">
        <v>1</v>
      </c>
      <c r="BD56" s="37">
        <f t="shared" si="849"/>
        <v>1</v>
      </c>
      <c r="BE56" s="36">
        <v>0.8</v>
      </c>
      <c r="BF56" s="37">
        <f t="shared" si="850"/>
        <v>0.8</v>
      </c>
      <c r="BG56" s="36">
        <v>0.4</v>
      </c>
      <c r="BH56" s="37">
        <f t="shared" si="851"/>
        <v>0.4</v>
      </c>
      <c r="BI56" s="38">
        <f t="shared" si="28"/>
        <v>2.2000000000000002</v>
      </c>
      <c r="BJ56" s="37">
        <f t="shared" si="28"/>
        <v>2.2000000000000002</v>
      </c>
      <c r="BK56" s="36">
        <v>0</v>
      </c>
      <c r="BL56" s="37">
        <f t="shared" si="852"/>
        <v>0</v>
      </c>
      <c r="BM56" s="36"/>
      <c r="BN56" s="37">
        <f t="shared" si="853"/>
        <v>0</v>
      </c>
      <c r="BO56" s="36"/>
      <c r="BP56" s="37">
        <f t="shared" si="854"/>
        <v>0</v>
      </c>
      <c r="BQ56" s="38">
        <f t="shared" si="32"/>
        <v>0</v>
      </c>
      <c r="BR56" s="37">
        <f t="shared" si="32"/>
        <v>0</v>
      </c>
      <c r="BS56" s="36">
        <v>5</v>
      </c>
      <c r="BT56" s="37">
        <f t="shared" si="855"/>
        <v>5</v>
      </c>
      <c r="BU56" s="36"/>
      <c r="BV56" s="37">
        <f t="shared" si="856"/>
        <v>0</v>
      </c>
      <c r="BW56" s="36"/>
      <c r="BX56" s="37">
        <f t="shared" si="857"/>
        <v>0</v>
      </c>
      <c r="BY56" s="38">
        <f t="shared" si="36"/>
        <v>5</v>
      </c>
      <c r="BZ56" s="37">
        <f t="shared" si="36"/>
        <v>5</v>
      </c>
      <c r="CA56" s="36">
        <v>0</v>
      </c>
      <c r="CB56" s="37">
        <f t="shared" si="858"/>
        <v>0</v>
      </c>
      <c r="CC56" s="36">
        <v>0</v>
      </c>
      <c r="CD56" s="37">
        <f t="shared" si="859"/>
        <v>0</v>
      </c>
      <c r="CE56" s="36">
        <v>0</v>
      </c>
      <c r="CF56" s="37">
        <f t="shared" si="860"/>
        <v>0</v>
      </c>
      <c r="CG56" s="38">
        <f t="shared" si="40"/>
        <v>0</v>
      </c>
      <c r="CH56" s="37">
        <f t="shared" si="40"/>
        <v>0</v>
      </c>
      <c r="CI56" s="36"/>
      <c r="CJ56" s="37">
        <f t="shared" si="861"/>
        <v>0</v>
      </c>
      <c r="CK56" s="36"/>
      <c r="CL56" s="37">
        <f t="shared" si="862"/>
        <v>0</v>
      </c>
      <c r="CM56" s="36"/>
      <c r="CN56" s="37">
        <f t="shared" si="863"/>
        <v>0</v>
      </c>
      <c r="CO56" s="38">
        <f t="shared" si="44"/>
        <v>0</v>
      </c>
      <c r="CP56" s="37">
        <f t="shared" si="44"/>
        <v>0</v>
      </c>
      <c r="CQ56" s="36">
        <v>0</v>
      </c>
      <c r="CR56" s="37">
        <f t="shared" si="864"/>
        <v>0</v>
      </c>
      <c r="CS56" s="36">
        <v>0</v>
      </c>
      <c r="CT56" s="37">
        <f t="shared" si="865"/>
        <v>0</v>
      </c>
      <c r="CU56" s="36">
        <v>0</v>
      </c>
      <c r="CV56" s="37">
        <f t="shared" si="866"/>
        <v>0</v>
      </c>
      <c r="CW56" s="38">
        <f t="shared" si="48"/>
        <v>0</v>
      </c>
      <c r="CX56" s="37">
        <f t="shared" si="48"/>
        <v>0</v>
      </c>
      <c r="CY56" s="36">
        <v>0</v>
      </c>
      <c r="CZ56" s="37">
        <f t="shared" si="867"/>
        <v>0</v>
      </c>
      <c r="DA56" s="36">
        <v>0</v>
      </c>
      <c r="DB56" s="37">
        <f t="shared" si="868"/>
        <v>0</v>
      </c>
      <c r="DC56" s="36">
        <v>0</v>
      </c>
      <c r="DD56" s="37">
        <f t="shared" si="869"/>
        <v>0</v>
      </c>
      <c r="DE56" s="38">
        <f t="shared" si="52"/>
        <v>0</v>
      </c>
      <c r="DF56" s="37">
        <f t="shared" si="52"/>
        <v>0</v>
      </c>
      <c r="DG56" s="36">
        <v>0</v>
      </c>
      <c r="DH56" s="37">
        <f t="shared" si="870"/>
        <v>0</v>
      </c>
      <c r="DI56" s="36">
        <v>0</v>
      </c>
      <c r="DJ56" s="37">
        <f t="shared" si="871"/>
        <v>0</v>
      </c>
      <c r="DK56" s="36">
        <v>0</v>
      </c>
      <c r="DL56" s="37">
        <f t="shared" si="872"/>
        <v>0</v>
      </c>
      <c r="DM56" s="38">
        <f t="shared" si="56"/>
        <v>0</v>
      </c>
      <c r="DN56" s="37">
        <f t="shared" si="56"/>
        <v>0</v>
      </c>
      <c r="DO56" s="36"/>
      <c r="DP56" s="37">
        <f t="shared" si="873"/>
        <v>0</v>
      </c>
      <c r="DQ56" s="36"/>
      <c r="DR56" s="37">
        <f t="shared" si="874"/>
        <v>0</v>
      </c>
      <c r="DS56" s="36"/>
      <c r="DT56" s="37">
        <f t="shared" si="875"/>
        <v>0</v>
      </c>
      <c r="DU56" s="38">
        <f t="shared" si="60"/>
        <v>0</v>
      </c>
      <c r="DV56" s="37">
        <f t="shared" si="60"/>
        <v>0</v>
      </c>
      <c r="DW56" s="36"/>
      <c r="DX56" s="37">
        <f t="shared" si="876"/>
        <v>0</v>
      </c>
      <c r="DY56" s="36"/>
      <c r="DZ56" s="37">
        <f t="shared" si="877"/>
        <v>0</v>
      </c>
      <c r="EA56" s="36"/>
      <c r="EB56" s="37">
        <f t="shared" si="878"/>
        <v>0</v>
      </c>
      <c r="EC56" s="38">
        <f t="shared" si="64"/>
        <v>0</v>
      </c>
      <c r="ED56" s="37">
        <f t="shared" si="64"/>
        <v>0</v>
      </c>
      <c r="EE56" s="36"/>
      <c r="EF56" s="37">
        <f t="shared" si="879"/>
        <v>0</v>
      </c>
      <c r="EG56" s="36"/>
      <c r="EH56" s="37">
        <f t="shared" si="880"/>
        <v>0</v>
      </c>
      <c r="EI56" s="36"/>
      <c r="EJ56" s="37">
        <f t="shared" si="881"/>
        <v>0</v>
      </c>
      <c r="EK56" s="38">
        <f t="shared" si="68"/>
        <v>0</v>
      </c>
      <c r="EL56" s="37">
        <f t="shared" si="68"/>
        <v>0</v>
      </c>
      <c r="EM56" s="36"/>
      <c r="EN56" s="37">
        <f t="shared" si="882"/>
        <v>0</v>
      </c>
      <c r="EO56" s="36"/>
      <c r="EP56" s="37">
        <f t="shared" si="883"/>
        <v>0</v>
      </c>
      <c r="EQ56" s="36"/>
      <c r="ER56" s="37">
        <f t="shared" si="884"/>
        <v>0</v>
      </c>
      <c r="ES56" s="38">
        <f t="shared" si="72"/>
        <v>0</v>
      </c>
      <c r="ET56" s="37">
        <f t="shared" si="72"/>
        <v>0</v>
      </c>
      <c r="EU56" s="36">
        <v>0</v>
      </c>
      <c r="EV56" s="37">
        <f t="shared" si="885"/>
        <v>0</v>
      </c>
      <c r="EW56" s="36">
        <v>0</v>
      </c>
      <c r="EX56" s="37">
        <f t="shared" si="886"/>
        <v>0</v>
      </c>
      <c r="EY56" s="36">
        <v>0</v>
      </c>
      <c r="EZ56" s="37">
        <f t="shared" si="887"/>
        <v>0</v>
      </c>
      <c r="FA56" s="38">
        <f t="shared" si="76"/>
        <v>0</v>
      </c>
      <c r="FB56" s="37">
        <f t="shared" si="76"/>
        <v>0</v>
      </c>
      <c r="FC56" s="36"/>
      <c r="FD56" s="37">
        <f t="shared" si="888"/>
        <v>0</v>
      </c>
      <c r="FE56" s="36"/>
      <c r="FF56" s="37">
        <f t="shared" si="889"/>
        <v>0</v>
      </c>
      <c r="FG56" s="36"/>
      <c r="FH56" s="37">
        <f t="shared" si="890"/>
        <v>0</v>
      </c>
      <c r="FI56" s="38">
        <f t="shared" si="80"/>
        <v>0</v>
      </c>
      <c r="FJ56" s="37">
        <f t="shared" si="80"/>
        <v>0</v>
      </c>
      <c r="FK56" s="36"/>
      <c r="FL56" s="37">
        <f t="shared" si="891"/>
        <v>0</v>
      </c>
      <c r="FM56" s="36"/>
      <c r="FN56" s="37">
        <f t="shared" si="892"/>
        <v>0</v>
      </c>
      <c r="FO56" s="36"/>
      <c r="FP56" s="37">
        <f t="shared" si="893"/>
        <v>0</v>
      </c>
      <c r="FQ56" s="38">
        <f t="shared" si="84"/>
        <v>0</v>
      </c>
      <c r="FR56" s="37">
        <f t="shared" si="84"/>
        <v>0</v>
      </c>
      <c r="FS56" s="36">
        <v>2</v>
      </c>
      <c r="FT56" s="37">
        <f t="shared" si="894"/>
        <v>2</v>
      </c>
      <c r="FU56" s="36">
        <v>1.4</v>
      </c>
      <c r="FV56" s="37">
        <f t="shared" si="895"/>
        <v>1.4</v>
      </c>
      <c r="FW56" s="36">
        <v>1.4</v>
      </c>
      <c r="FX56" s="37">
        <f t="shared" si="896"/>
        <v>1.4</v>
      </c>
      <c r="FY56" s="38">
        <f t="shared" si="88"/>
        <v>4.8</v>
      </c>
      <c r="FZ56" s="37">
        <f t="shared" si="88"/>
        <v>4.8</v>
      </c>
      <c r="GA56" s="36">
        <v>1</v>
      </c>
      <c r="GB56" s="37">
        <f t="shared" si="897"/>
        <v>1</v>
      </c>
      <c r="GC56" s="36">
        <v>0</v>
      </c>
      <c r="GD56" s="37">
        <f t="shared" si="898"/>
        <v>0</v>
      </c>
      <c r="GE56" s="36">
        <v>0</v>
      </c>
      <c r="GF56" s="37">
        <f t="shared" si="899"/>
        <v>0</v>
      </c>
      <c r="GG56" s="38">
        <f t="shared" si="92"/>
        <v>1</v>
      </c>
      <c r="GH56" s="37">
        <f t="shared" si="92"/>
        <v>1</v>
      </c>
      <c r="GI56" s="36"/>
      <c r="GJ56" s="37">
        <f t="shared" si="900"/>
        <v>0</v>
      </c>
      <c r="GK56" s="36"/>
      <c r="GL56" s="37">
        <f t="shared" si="901"/>
        <v>0</v>
      </c>
      <c r="GM56" s="36"/>
      <c r="GN56" s="37">
        <f t="shared" si="902"/>
        <v>0</v>
      </c>
      <c r="GO56" s="38">
        <f t="shared" si="96"/>
        <v>0</v>
      </c>
      <c r="GP56" s="37">
        <f t="shared" si="96"/>
        <v>0</v>
      </c>
      <c r="GQ56" s="36">
        <v>5</v>
      </c>
      <c r="GR56" s="37">
        <f t="shared" si="903"/>
        <v>5</v>
      </c>
      <c r="GS56" s="36"/>
      <c r="GT56" s="37">
        <f t="shared" si="904"/>
        <v>0</v>
      </c>
      <c r="GU56" s="36"/>
      <c r="GV56" s="37">
        <f t="shared" si="905"/>
        <v>0</v>
      </c>
      <c r="GW56" s="38">
        <f t="shared" si="100"/>
        <v>5</v>
      </c>
      <c r="GX56" s="37">
        <f t="shared" si="100"/>
        <v>5</v>
      </c>
      <c r="GY56" s="36">
        <v>6</v>
      </c>
      <c r="GZ56" s="37">
        <f t="shared" si="906"/>
        <v>6</v>
      </c>
      <c r="HA56" s="36">
        <v>2</v>
      </c>
      <c r="HB56" s="37">
        <f t="shared" si="907"/>
        <v>2</v>
      </c>
      <c r="HC56" s="36">
        <v>1</v>
      </c>
      <c r="HD56" s="37">
        <f t="shared" si="908"/>
        <v>1</v>
      </c>
      <c r="HE56" s="38">
        <f t="shared" si="104"/>
        <v>9</v>
      </c>
      <c r="HF56" s="37">
        <f t="shared" si="104"/>
        <v>9</v>
      </c>
      <c r="HG56" s="36">
        <v>3</v>
      </c>
      <c r="HH56" s="37">
        <f t="shared" si="909"/>
        <v>3</v>
      </c>
      <c r="HI56" s="36"/>
      <c r="HJ56" s="37">
        <f t="shared" si="910"/>
        <v>0</v>
      </c>
      <c r="HK56" s="36"/>
      <c r="HL56" s="37">
        <f t="shared" si="911"/>
        <v>0</v>
      </c>
      <c r="HM56" s="38">
        <f t="shared" si="108"/>
        <v>3</v>
      </c>
      <c r="HN56" s="37">
        <f t="shared" si="108"/>
        <v>3</v>
      </c>
      <c r="HO56" s="36"/>
      <c r="HP56" s="37">
        <f t="shared" si="912"/>
        <v>0</v>
      </c>
      <c r="HQ56" s="36"/>
      <c r="HR56" s="37">
        <f t="shared" si="913"/>
        <v>0</v>
      </c>
      <c r="HS56" s="36"/>
      <c r="HT56" s="37">
        <f t="shared" si="914"/>
        <v>0</v>
      </c>
      <c r="HU56" s="38">
        <f t="shared" si="112"/>
        <v>0</v>
      </c>
      <c r="HV56" s="37">
        <f t="shared" si="112"/>
        <v>0</v>
      </c>
      <c r="HW56" s="36">
        <v>57</v>
      </c>
      <c r="HX56" s="37">
        <f t="shared" si="915"/>
        <v>57</v>
      </c>
      <c r="HY56" s="36">
        <v>28</v>
      </c>
      <c r="HZ56" s="37">
        <f t="shared" si="916"/>
        <v>28</v>
      </c>
      <c r="IA56" s="36">
        <v>28</v>
      </c>
      <c r="IB56" s="37">
        <f t="shared" si="917"/>
        <v>28</v>
      </c>
      <c r="IC56" s="38">
        <f t="shared" si="116"/>
        <v>113</v>
      </c>
      <c r="ID56" s="37">
        <f t="shared" si="116"/>
        <v>113</v>
      </c>
      <c r="IE56" s="36">
        <v>0</v>
      </c>
      <c r="IF56" s="37">
        <f t="shared" si="918"/>
        <v>0</v>
      </c>
      <c r="IG56" s="36">
        <v>0</v>
      </c>
      <c r="IH56" s="37">
        <f t="shared" si="919"/>
        <v>0</v>
      </c>
      <c r="II56" s="36">
        <v>0</v>
      </c>
      <c r="IJ56" s="37">
        <f t="shared" si="920"/>
        <v>0</v>
      </c>
      <c r="IK56" s="38">
        <f t="shared" si="120"/>
        <v>0</v>
      </c>
      <c r="IL56" s="37">
        <f t="shared" si="120"/>
        <v>0</v>
      </c>
      <c r="IM56" s="36">
        <v>15</v>
      </c>
      <c r="IN56" s="37">
        <f t="shared" si="921"/>
        <v>15</v>
      </c>
      <c r="IO56" s="36">
        <v>3</v>
      </c>
      <c r="IP56" s="37">
        <f t="shared" si="922"/>
        <v>3</v>
      </c>
      <c r="IQ56" s="36">
        <v>2</v>
      </c>
      <c r="IR56" s="37">
        <f t="shared" si="923"/>
        <v>2</v>
      </c>
      <c r="IS56" s="38">
        <f t="shared" si="124"/>
        <v>20</v>
      </c>
      <c r="IT56" s="37">
        <f t="shared" si="124"/>
        <v>20</v>
      </c>
      <c r="IU56" s="36"/>
      <c r="IV56" s="37">
        <f t="shared" si="924"/>
        <v>0</v>
      </c>
      <c r="IW56" s="36"/>
      <c r="IX56" s="37">
        <f t="shared" si="925"/>
        <v>0</v>
      </c>
      <c r="IY56" s="36"/>
      <c r="IZ56" s="37">
        <f t="shared" si="926"/>
        <v>0</v>
      </c>
      <c r="JA56" s="38">
        <f t="shared" si="128"/>
        <v>0</v>
      </c>
      <c r="JB56" s="37">
        <f t="shared" si="128"/>
        <v>0</v>
      </c>
      <c r="JC56" s="36"/>
      <c r="JD56" s="37">
        <f t="shared" si="927"/>
        <v>0</v>
      </c>
      <c r="JE56" s="36"/>
      <c r="JF56" s="37">
        <f t="shared" si="928"/>
        <v>0</v>
      </c>
      <c r="JG56" s="36"/>
      <c r="JH56" s="37">
        <f t="shared" si="929"/>
        <v>0</v>
      </c>
      <c r="JI56" s="38">
        <f t="shared" si="132"/>
        <v>0</v>
      </c>
      <c r="JJ56" s="37">
        <f t="shared" si="132"/>
        <v>0</v>
      </c>
      <c r="JK56" s="38">
        <f t="shared" si="133"/>
        <v>95.8</v>
      </c>
      <c r="JL56" s="37">
        <f t="shared" si="133"/>
        <v>95.8</v>
      </c>
      <c r="JM56" s="38">
        <f t="shared" si="133"/>
        <v>35.199999999999996</v>
      </c>
      <c r="JN56" s="37">
        <f t="shared" si="133"/>
        <v>35.199999999999996</v>
      </c>
      <c r="JO56" s="38">
        <f t="shared" si="133"/>
        <v>32.799999999999997</v>
      </c>
      <c r="JP56" s="37">
        <f t="shared" si="133"/>
        <v>32.799999999999997</v>
      </c>
      <c r="JQ56" s="38">
        <f t="shared" si="133"/>
        <v>163.80000000000001</v>
      </c>
      <c r="JR56" s="37">
        <f t="shared" si="133"/>
        <v>163.80000000000001</v>
      </c>
      <c r="JS56" s="39"/>
    </row>
    <row r="57" spans="1:279" s="33" customFormat="1" ht="41.25" customHeight="1" x14ac:dyDescent="0.25">
      <c r="A57" s="28" t="s">
        <v>140</v>
      </c>
      <c r="B57" s="46" t="s">
        <v>141</v>
      </c>
      <c r="C57" s="46"/>
      <c r="D57" s="46"/>
      <c r="E57" s="31"/>
      <c r="F57" s="30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  <c r="IW57" s="32"/>
      <c r="IX57" s="32"/>
      <c r="IY57" s="32"/>
      <c r="IZ57" s="32"/>
      <c r="JA57" s="32"/>
      <c r="JB57" s="32"/>
      <c r="JC57" s="32"/>
      <c r="JD57" s="32"/>
      <c r="JE57" s="32"/>
      <c r="JF57" s="32"/>
      <c r="JG57" s="32"/>
      <c r="JH57" s="32"/>
      <c r="JI57" s="32"/>
      <c r="JJ57" s="32"/>
      <c r="JK57" s="32">
        <f t="shared" si="133"/>
        <v>0</v>
      </c>
      <c r="JL57" s="32">
        <f t="shared" si="133"/>
        <v>0</v>
      </c>
      <c r="JM57" s="32">
        <f t="shared" si="133"/>
        <v>0</v>
      </c>
      <c r="JN57" s="32">
        <f t="shared" si="133"/>
        <v>0</v>
      </c>
      <c r="JO57" s="32">
        <f t="shared" si="133"/>
        <v>0</v>
      </c>
      <c r="JP57" s="32">
        <f t="shared" si="133"/>
        <v>0</v>
      </c>
      <c r="JQ57" s="32">
        <f t="shared" si="133"/>
        <v>0</v>
      </c>
      <c r="JR57" s="32">
        <f t="shared" si="133"/>
        <v>0</v>
      </c>
      <c r="JS57" s="32"/>
    </row>
    <row r="58" spans="1:279" ht="99" x14ac:dyDescent="0.25">
      <c r="A58" s="22">
        <v>25</v>
      </c>
      <c r="B58" s="34" t="s">
        <v>142</v>
      </c>
      <c r="C58" s="34" t="s">
        <v>143</v>
      </c>
      <c r="D58" s="34" t="s">
        <v>139</v>
      </c>
      <c r="E58" s="35">
        <v>0.2</v>
      </c>
      <c r="F58" s="35" t="s">
        <v>93</v>
      </c>
      <c r="G58" s="36"/>
      <c r="H58" s="37">
        <f t="shared" si="735"/>
        <v>0</v>
      </c>
      <c r="I58" s="36"/>
      <c r="J58" s="37">
        <f t="shared" si="735"/>
        <v>0</v>
      </c>
      <c r="K58" s="36"/>
      <c r="L58" s="37">
        <f t="shared" ref="L58:L59" si="930">K58*$E58</f>
        <v>0</v>
      </c>
      <c r="M58" s="38">
        <f t="shared" si="4"/>
        <v>0</v>
      </c>
      <c r="N58" s="37">
        <f t="shared" si="4"/>
        <v>0</v>
      </c>
      <c r="O58" s="36">
        <v>0</v>
      </c>
      <c r="P58" s="37">
        <f t="shared" ref="P58:P59" si="931">O58*$E58</f>
        <v>0</v>
      </c>
      <c r="Q58" s="36">
        <v>0</v>
      </c>
      <c r="R58" s="37">
        <f t="shared" ref="R58:R59" si="932">Q58*$E58</f>
        <v>0</v>
      </c>
      <c r="S58" s="36">
        <v>0</v>
      </c>
      <c r="T58" s="37">
        <f t="shared" ref="T58:T59" si="933">S58*$E58</f>
        <v>0</v>
      </c>
      <c r="U58" s="38">
        <f t="shared" si="8"/>
        <v>0</v>
      </c>
      <c r="V58" s="37">
        <f t="shared" si="8"/>
        <v>0</v>
      </c>
      <c r="W58" s="36"/>
      <c r="X58" s="37">
        <f t="shared" ref="X58:X59" si="934">W58*$E58</f>
        <v>0</v>
      </c>
      <c r="Y58" s="36"/>
      <c r="Z58" s="37">
        <f t="shared" ref="Z58:Z59" si="935">Y58*$E58</f>
        <v>0</v>
      </c>
      <c r="AA58" s="36"/>
      <c r="AB58" s="37">
        <f t="shared" ref="AB58:AB59" si="936">AA58*$E58</f>
        <v>0</v>
      </c>
      <c r="AC58" s="38">
        <f t="shared" si="12"/>
        <v>0</v>
      </c>
      <c r="AD58" s="37">
        <f t="shared" si="12"/>
        <v>0</v>
      </c>
      <c r="AE58" s="36">
        <v>0</v>
      </c>
      <c r="AF58" s="37">
        <f t="shared" ref="AF58:AF59" si="937">AE58*$E58</f>
        <v>0</v>
      </c>
      <c r="AG58" s="36">
        <v>0</v>
      </c>
      <c r="AH58" s="37">
        <f t="shared" ref="AH58:AH59" si="938">AG58*$E58</f>
        <v>0</v>
      </c>
      <c r="AI58" s="36">
        <v>0</v>
      </c>
      <c r="AJ58" s="37">
        <f t="shared" ref="AJ58:AJ59" si="939">AI58*$E58</f>
        <v>0</v>
      </c>
      <c r="AK58" s="38">
        <f t="shared" si="16"/>
        <v>0</v>
      </c>
      <c r="AL58" s="37">
        <f t="shared" si="16"/>
        <v>0</v>
      </c>
      <c r="AM58" s="36">
        <v>30</v>
      </c>
      <c r="AN58" s="37">
        <f t="shared" ref="AN58:AN59" si="940">AM58*$E58</f>
        <v>6</v>
      </c>
      <c r="AO58" s="36">
        <v>10</v>
      </c>
      <c r="AP58" s="37">
        <f t="shared" ref="AP58:AP59" si="941">AO58*$E58</f>
        <v>2</v>
      </c>
      <c r="AQ58" s="36">
        <v>5</v>
      </c>
      <c r="AR58" s="37">
        <f t="shared" ref="AR58:AR59" si="942">AQ58*$E58</f>
        <v>1</v>
      </c>
      <c r="AS58" s="38">
        <f t="shared" si="20"/>
        <v>45</v>
      </c>
      <c r="AT58" s="37">
        <f t="shared" si="20"/>
        <v>9</v>
      </c>
      <c r="AU58" s="36"/>
      <c r="AV58" s="37">
        <f t="shared" ref="AV58:AV59" si="943">AU58*$E58</f>
        <v>0</v>
      </c>
      <c r="AW58" s="36"/>
      <c r="AX58" s="37">
        <f t="shared" ref="AX58:AX59" si="944">AW58*$E58</f>
        <v>0</v>
      </c>
      <c r="AY58" s="36"/>
      <c r="AZ58" s="37">
        <f t="shared" ref="AZ58:AZ59" si="945">AY58*$E58</f>
        <v>0</v>
      </c>
      <c r="BA58" s="38">
        <f t="shared" si="24"/>
        <v>0</v>
      </c>
      <c r="BB58" s="37">
        <f t="shared" si="24"/>
        <v>0</v>
      </c>
      <c r="BC58" s="36"/>
      <c r="BD58" s="37">
        <f t="shared" ref="BD58:BD59" si="946">BC58*$E58</f>
        <v>0</v>
      </c>
      <c r="BE58" s="36"/>
      <c r="BF58" s="37">
        <f t="shared" ref="BF58:BF59" si="947">BE58*$E58</f>
        <v>0</v>
      </c>
      <c r="BG58" s="36"/>
      <c r="BH58" s="37">
        <f t="shared" ref="BH58:BH59" si="948">BG58*$E58</f>
        <v>0</v>
      </c>
      <c r="BI58" s="38">
        <f t="shared" si="28"/>
        <v>0</v>
      </c>
      <c r="BJ58" s="37">
        <f t="shared" si="28"/>
        <v>0</v>
      </c>
      <c r="BK58" s="36">
        <v>5</v>
      </c>
      <c r="BL58" s="37">
        <f t="shared" ref="BL58:BL59" si="949">BK58*$E58</f>
        <v>1</v>
      </c>
      <c r="BM58" s="36">
        <v>2</v>
      </c>
      <c r="BN58" s="37">
        <f t="shared" ref="BN58:BN59" si="950">BM58*$E58</f>
        <v>0.4</v>
      </c>
      <c r="BO58" s="36">
        <v>1</v>
      </c>
      <c r="BP58" s="37">
        <f t="shared" ref="BP58:BP59" si="951">BO58*$E58</f>
        <v>0.2</v>
      </c>
      <c r="BQ58" s="38">
        <f t="shared" si="32"/>
        <v>8</v>
      </c>
      <c r="BR58" s="37">
        <f t="shared" si="32"/>
        <v>1.6</v>
      </c>
      <c r="BS58" s="36"/>
      <c r="BT58" s="37">
        <f t="shared" ref="BT58:BT59" si="952">BS58*$E58</f>
        <v>0</v>
      </c>
      <c r="BU58" s="36"/>
      <c r="BV58" s="37">
        <f t="shared" ref="BV58:BV59" si="953">BU58*$E58</f>
        <v>0</v>
      </c>
      <c r="BW58" s="36"/>
      <c r="BX58" s="37">
        <f t="shared" ref="BX58:BX59" si="954">BW58*$E58</f>
        <v>0</v>
      </c>
      <c r="BY58" s="38">
        <f t="shared" si="36"/>
        <v>0</v>
      </c>
      <c r="BZ58" s="37">
        <f t="shared" si="36"/>
        <v>0</v>
      </c>
      <c r="CA58" s="36">
        <v>0</v>
      </c>
      <c r="CB58" s="37">
        <f t="shared" ref="CB58:CB59" si="955">CA58*$E58</f>
        <v>0</v>
      </c>
      <c r="CC58" s="36">
        <v>0</v>
      </c>
      <c r="CD58" s="37">
        <f t="shared" ref="CD58:CD59" si="956">CC58*$E58</f>
        <v>0</v>
      </c>
      <c r="CE58" s="36">
        <v>0</v>
      </c>
      <c r="CF58" s="37">
        <f t="shared" ref="CF58:CF59" si="957">CE58*$E58</f>
        <v>0</v>
      </c>
      <c r="CG58" s="38">
        <f t="shared" si="40"/>
        <v>0</v>
      </c>
      <c r="CH58" s="37">
        <f t="shared" si="40"/>
        <v>0</v>
      </c>
      <c r="CI58" s="36"/>
      <c r="CJ58" s="37">
        <f t="shared" ref="CJ58:CJ59" si="958">CI58*$E58</f>
        <v>0</v>
      </c>
      <c r="CK58" s="36"/>
      <c r="CL58" s="37">
        <f t="shared" ref="CL58:CL59" si="959">CK58*$E58</f>
        <v>0</v>
      </c>
      <c r="CM58" s="36"/>
      <c r="CN58" s="37">
        <f t="shared" ref="CN58:CN59" si="960">CM58*$E58</f>
        <v>0</v>
      </c>
      <c r="CO58" s="38">
        <f t="shared" si="44"/>
        <v>0</v>
      </c>
      <c r="CP58" s="37">
        <f t="shared" si="44"/>
        <v>0</v>
      </c>
      <c r="CQ58" s="36">
        <v>0</v>
      </c>
      <c r="CR58" s="37">
        <f t="shared" ref="CR58:CR59" si="961">CQ58*$E58</f>
        <v>0</v>
      </c>
      <c r="CS58" s="36">
        <v>0</v>
      </c>
      <c r="CT58" s="37">
        <f t="shared" ref="CT58:CT59" si="962">CS58*$E58</f>
        <v>0</v>
      </c>
      <c r="CU58" s="36">
        <v>0</v>
      </c>
      <c r="CV58" s="37">
        <f t="shared" ref="CV58:CV59" si="963">CU58*$E58</f>
        <v>0</v>
      </c>
      <c r="CW58" s="38">
        <f t="shared" si="48"/>
        <v>0</v>
      </c>
      <c r="CX58" s="37">
        <f t="shared" si="48"/>
        <v>0</v>
      </c>
      <c r="CY58" s="36">
        <v>0</v>
      </c>
      <c r="CZ58" s="37">
        <f t="shared" ref="CZ58:CZ59" si="964">CY58*$E58</f>
        <v>0</v>
      </c>
      <c r="DA58" s="36">
        <v>0</v>
      </c>
      <c r="DB58" s="37">
        <f t="shared" ref="DB58:DB59" si="965">DA58*$E58</f>
        <v>0</v>
      </c>
      <c r="DC58" s="36">
        <v>0</v>
      </c>
      <c r="DD58" s="37">
        <f t="shared" ref="DD58:DD59" si="966">DC58*$E58</f>
        <v>0</v>
      </c>
      <c r="DE58" s="38">
        <f t="shared" si="52"/>
        <v>0</v>
      </c>
      <c r="DF58" s="37">
        <f t="shared" si="52"/>
        <v>0</v>
      </c>
      <c r="DG58" s="36">
        <v>0</v>
      </c>
      <c r="DH58" s="37">
        <f t="shared" ref="DH58:DH59" si="967">DG58*$E58</f>
        <v>0</v>
      </c>
      <c r="DI58" s="36">
        <v>0</v>
      </c>
      <c r="DJ58" s="37">
        <f t="shared" ref="DJ58:DJ59" si="968">DI58*$E58</f>
        <v>0</v>
      </c>
      <c r="DK58" s="36">
        <v>0</v>
      </c>
      <c r="DL58" s="37">
        <f t="shared" ref="DL58:DL59" si="969">DK58*$E58</f>
        <v>0</v>
      </c>
      <c r="DM58" s="38">
        <f t="shared" si="56"/>
        <v>0</v>
      </c>
      <c r="DN58" s="37">
        <f t="shared" si="56"/>
        <v>0</v>
      </c>
      <c r="DO58" s="36"/>
      <c r="DP58" s="37">
        <f t="shared" ref="DP58:DP59" si="970">DO58*$E58</f>
        <v>0</v>
      </c>
      <c r="DQ58" s="36"/>
      <c r="DR58" s="37">
        <f t="shared" ref="DR58:DR59" si="971">DQ58*$E58</f>
        <v>0</v>
      </c>
      <c r="DS58" s="36"/>
      <c r="DT58" s="37">
        <f t="shared" ref="DT58:DT59" si="972">DS58*$E58</f>
        <v>0</v>
      </c>
      <c r="DU58" s="38">
        <f t="shared" si="60"/>
        <v>0</v>
      </c>
      <c r="DV58" s="37">
        <f t="shared" si="60"/>
        <v>0</v>
      </c>
      <c r="DW58" s="36"/>
      <c r="DX58" s="37">
        <f t="shared" ref="DX58:DX59" si="973">DW58*$E58</f>
        <v>0</v>
      </c>
      <c r="DY58" s="36"/>
      <c r="DZ58" s="37">
        <f t="shared" ref="DZ58:DZ59" si="974">DY58*$E58</f>
        <v>0</v>
      </c>
      <c r="EA58" s="36"/>
      <c r="EB58" s="37">
        <f t="shared" ref="EB58:EB59" si="975">EA58*$E58</f>
        <v>0</v>
      </c>
      <c r="EC58" s="38">
        <f t="shared" si="64"/>
        <v>0</v>
      </c>
      <c r="ED58" s="37">
        <f t="shared" si="64"/>
        <v>0</v>
      </c>
      <c r="EE58" s="36"/>
      <c r="EF58" s="37">
        <f t="shared" ref="EF58:EF59" si="976">EE58*$E58</f>
        <v>0</v>
      </c>
      <c r="EG58" s="36"/>
      <c r="EH58" s="37">
        <f t="shared" ref="EH58:EH59" si="977">EG58*$E58</f>
        <v>0</v>
      </c>
      <c r="EI58" s="36"/>
      <c r="EJ58" s="37">
        <f t="shared" ref="EJ58:EJ59" si="978">EI58*$E58</f>
        <v>0</v>
      </c>
      <c r="EK58" s="38">
        <f t="shared" si="68"/>
        <v>0</v>
      </c>
      <c r="EL58" s="37">
        <f t="shared" si="68"/>
        <v>0</v>
      </c>
      <c r="EM58" s="36"/>
      <c r="EN58" s="37">
        <f t="shared" ref="EN58:EN59" si="979">EM58*$E58</f>
        <v>0</v>
      </c>
      <c r="EO58" s="36"/>
      <c r="EP58" s="37">
        <f t="shared" ref="EP58:EP59" si="980">EO58*$E58</f>
        <v>0</v>
      </c>
      <c r="EQ58" s="36"/>
      <c r="ER58" s="37">
        <f t="shared" ref="ER58:ER59" si="981">EQ58*$E58</f>
        <v>0</v>
      </c>
      <c r="ES58" s="38">
        <f t="shared" si="72"/>
        <v>0</v>
      </c>
      <c r="ET58" s="37">
        <f t="shared" si="72"/>
        <v>0</v>
      </c>
      <c r="EU58" s="36">
        <v>0</v>
      </c>
      <c r="EV58" s="37">
        <f t="shared" ref="EV58:EV59" si="982">EU58*$E58</f>
        <v>0</v>
      </c>
      <c r="EW58" s="36">
        <v>0</v>
      </c>
      <c r="EX58" s="37">
        <f t="shared" ref="EX58:EX59" si="983">EW58*$E58</f>
        <v>0</v>
      </c>
      <c r="EY58" s="36">
        <v>0</v>
      </c>
      <c r="EZ58" s="37">
        <f t="shared" ref="EZ58:EZ59" si="984">EY58*$E58</f>
        <v>0</v>
      </c>
      <c r="FA58" s="38">
        <f t="shared" si="76"/>
        <v>0</v>
      </c>
      <c r="FB58" s="37">
        <f t="shared" si="76"/>
        <v>0</v>
      </c>
      <c r="FC58" s="36"/>
      <c r="FD58" s="37">
        <f t="shared" ref="FD58:FD59" si="985">FC58*$E58</f>
        <v>0</v>
      </c>
      <c r="FE58" s="36"/>
      <c r="FF58" s="37">
        <f t="shared" ref="FF58:FF59" si="986">FE58*$E58</f>
        <v>0</v>
      </c>
      <c r="FG58" s="36"/>
      <c r="FH58" s="37">
        <f t="shared" ref="FH58:FH59" si="987">FG58*$E58</f>
        <v>0</v>
      </c>
      <c r="FI58" s="38">
        <f t="shared" si="80"/>
        <v>0</v>
      </c>
      <c r="FJ58" s="37">
        <f t="shared" si="80"/>
        <v>0</v>
      </c>
      <c r="FK58" s="36">
        <v>2</v>
      </c>
      <c r="FL58" s="37">
        <f t="shared" ref="FL58:FL59" si="988">FK58*$E58</f>
        <v>0.4</v>
      </c>
      <c r="FM58" s="36"/>
      <c r="FN58" s="37">
        <f t="shared" ref="FN58:FN59" si="989">FM58*$E58</f>
        <v>0</v>
      </c>
      <c r="FO58" s="36"/>
      <c r="FP58" s="37">
        <f t="shared" ref="FP58:FP59" si="990">FO58*$E58</f>
        <v>0</v>
      </c>
      <c r="FQ58" s="38">
        <f t="shared" si="84"/>
        <v>2</v>
      </c>
      <c r="FR58" s="37">
        <f t="shared" si="84"/>
        <v>0.4</v>
      </c>
      <c r="FS58" s="36">
        <v>30</v>
      </c>
      <c r="FT58" s="37">
        <f t="shared" ref="FT58:FT59" si="991">FS58*$E58</f>
        <v>6</v>
      </c>
      <c r="FU58" s="36">
        <v>6</v>
      </c>
      <c r="FV58" s="37">
        <f t="shared" ref="FV58:FV59" si="992">FU58*$E58</f>
        <v>1.2000000000000002</v>
      </c>
      <c r="FW58" s="36">
        <v>3</v>
      </c>
      <c r="FX58" s="37">
        <f t="shared" ref="FX58:FX59" si="993">FW58*$E58</f>
        <v>0.60000000000000009</v>
      </c>
      <c r="FY58" s="38">
        <f t="shared" si="88"/>
        <v>39</v>
      </c>
      <c r="FZ58" s="37">
        <f t="shared" si="88"/>
        <v>7.8000000000000007</v>
      </c>
      <c r="GA58" s="36"/>
      <c r="GB58" s="37">
        <f t="shared" ref="GB58:GB59" si="994">GA58*$E58</f>
        <v>0</v>
      </c>
      <c r="GC58" s="36"/>
      <c r="GD58" s="37">
        <f t="shared" ref="GD58:GD59" si="995">GC58*$E58</f>
        <v>0</v>
      </c>
      <c r="GE58" s="36"/>
      <c r="GF58" s="37">
        <f t="shared" ref="GF58:GF59" si="996">GE58*$E58</f>
        <v>0</v>
      </c>
      <c r="GG58" s="38">
        <f t="shared" si="92"/>
        <v>0</v>
      </c>
      <c r="GH58" s="37">
        <f t="shared" si="92"/>
        <v>0</v>
      </c>
      <c r="GI58" s="36">
        <v>5</v>
      </c>
      <c r="GJ58" s="37">
        <f t="shared" ref="GJ58:GJ59" si="997">GI58*$E58</f>
        <v>1</v>
      </c>
      <c r="GK58" s="36">
        <v>1</v>
      </c>
      <c r="GL58" s="37">
        <f t="shared" ref="GL58:GL59" si="998">GK58*$E58</f>
        <v>0.2</v>
      </c>
      <c r="GM58" s="36">
        <v>1</v>
      </c>
      <c r="GN58" s="37">
        <f t="shared" ref="GN58:GN59" si="999">GM58*$E58</f>
        <v>0.2</v>
      </c>
      <c r="GO58" s="38">
        <f t="shared" si="96"/>
        <v>7</v>
      </c>
      <c r="GP58" s="37">
        <f t="shared" si="96"/>
        <v>1.4</v>
      </c>
      <c r="GQ58" s="36"/>
      <c r="GR58" s="37">
        <f t="shared" ref="GR58:GR59" si="1000">GQ58*$E58</f>
        <v>0</v>
      </c>
      <c r="GS58" s="36"/>
      <c r="GT58" s="37">
        <f t="shared" ref="GT58:GT59" si="1001">GS58*$E58</f>
        <v>0</v>
      </c>
      <c r="GU58" s="36"/>
      <c r="GV58" s="37">
        <f t="shared" ref="GV58:GV59" si="1002">GU58*$E58</f>
        <v>0</v>
      </c>
      <c r="GW58" s="38">
        <f t="shared" si="100"/>
        <v>0</v>
      </c>
      <c r="GX58" s="37">
        <f t="shared" si="100"/>
        <v>0</v>
      </c>
      <c r="GY58" s="36">
        <v>10</v>
      </c>
      <c r="GZ58" s="37">
        <f t="shared" ref="GZ58:GZ59" si="1003">GY58*$E58</f>
        <v>2</v>
      </c>
      <c r="HA58" s="36">
        <v>2</v>
      </c>
      <c r="HB58" s="37">
        <f t="shared" ref="HB58:HB59" si="1004">HA58*$E58</f>
        <v>0.4</v>
      </c>
      <c r="HC58" s="36">
        <v>1</v>
      </c>
      <c r="HD58" s="37">
        <f t="shared" ref="HD58:HD59" si="1005">HC58*$E58</f>
        <v>0.2</v>
      </c>
      <c r="HE58" s="38">
        <f t="shared" si="104"/>
        <v>13</v>
      </c>
      <c r="HF58" s="37">
        <f t="shared" si="104"/>
        <v>2.6</v>
      </c>
      <c r="HG58" s="36">
        <v>50</v>
      </c>
      <c r="HH58" s="37">
        <f t="shared" ref="HH58:HH59" si="1006">HG58*$E58</f>
        <v>10</v>
      </c>
      <c r="HI58" s="36">
        <v>10</v>
      </c>
      <c r="HJ58" s="37">
        <f t="shared" ref="HJ58:HJ59" si="1007">HI58*$E58</f>
        <v>2</v>
      </c>
      <c r="HK58" s="36">
        <v>5</v>
      </c>
      <c r="HL58" s="37">
        <f t="shared" ref="HL58:HL59" si="1008">HK58*$E58</f>
        <v>1</v>
      </c>
      <c r="HM58" s="38">
        <f t="shared" si="108"/>
        <v>65</v>
      </c>
      <c r="HN58" s="37">
        <f t="shared" si="108"/>
        <v>13</v>
      </c>
      <c r="HO58" s="36"/>
      <c r="HP58" s="37">
        <f t="shared" ref="HP58:HP59" si="1009">HO58*$E58</f>
        <v>0</v>
      </c>
      <c r="HQ58" s="36"/>
      <c r="HR58" s="37">
        <f t="shared" ref="HR58:HR59" si="1010">HQ58*$E58</f>
        <v>0</v>
      </c>
      <c r="HS58" s="36"/>
      <c r="HT58" s="37">
        <f t="shared" ref="HT58:HT59" si="1011">HS58*$E58</f>
        <v>0</v>
      </c>
      <c r="HU58" s="38">
        <f t="shared" si="112"/>
        <v>0</v>
      </c>
      <c r="HV58" s="37">
        <f t="shared" si="112"/>
        <v>0</v>
      </c>
      <c r="HW58" s="36">
        <v>153</v>
      </c>
      <c r="HX58" s="37">
        <f t="shared" ref="HX58:HX59" si="1012">HW58*$E58</f>
        <v>30.6</v>
      </c>
      <c r="HY58" s="36">
        <v>47</v>
      </c>
      <c r="HZ58" s="37">
        <f t="shared" ref="HZ58:HZ59" si="1013">HY58*$E58</f>
        <v>9.4</v>
      </c>
      <c r="IA58" s="36">
        <v>28</v>
      </c>
      <c r="IB58" s="37">
        <f t="shared" ref="IB58:IB59" si="1014">IA58*$E58</f>
        <v>5.6000000000000005</v>
      </c>
      <c r="IC58" s="38">
        <f t="shared" si="116"/>
        <v>228</v>
      </c>
      <c r="ID58" s="37">
        <f t="shared" si="116"/>
        <v>45.6</v>
      </c>
      <c r="IE58" s="36">
        <v>0</v>
      </c>
      <c r="IF58" s="37">
        <f t="shared" ref="IF58:IF59" si="1015">IE58*$E58</f>
        <v>0</v>
      </c>
      <c r="IG58" s="36">
        <v>0</v>
      </c>
      <c r="IH58" s="37">
        <f t="shared" ref="IH58:IH59" si="1016">IG58*$E58</f>
        <v>0</v>
      </c>
      <c r="II58" s="36">
        <v>0</v>
      </c>
      <c r="IJ58" s="37">
        <f t="shared" ref="IJ58:IJ59" si="1017">II58*$E58</f>
        <v>0</v>
      </c>
      <c r="IK58" s="38">
        <f t="shared" si="120"/>
        <v>0</v>
      </c>
      <c r="IL58" s="37">
        <f t="shared" si="120"/>
        <v>0</v>
      </c>
      <c r="IM58" s="36"/>
      <c r="IN58" s="37">
        <f t="shared" ref="IN58:IN59" si="1018">IM58*$E58</f>
        <v>0</v>
      </c>
      <c r="IO58" s="36"/>
      <c r="IP58" s="37">
        <f t="shared" ref="IP58:IP59" si="1019">IO58*$E58</f>
        <v>0</v>
      </c>
      <c r="IQ58" s="36"/>
      <c r="IR58" s="37">
        <f t="shared" ref="IR58:IR59" si="1020">IQ58*$E58</f>
        <v>0</v>
      </c>
      <c r="IS58" s="38">
        <f t="shared" si="124"/>
        <v>0</v>
      </c>
      <c r="IT58" s="37">
        <f t="shared" si="124"/>
        <v>0</v>
      </c>
      <c r="IU58" s="36"/>
      <c r="IV58" s="37">
        <f t="shared" ref="IV58:IV59" si="1021">IU58*$E58</f>
        <v>0</v>
      </c>
      <c r="IW58" s="36"/>
      <c r="IX58" s="37">
        <f t="shared" ref="IX58:IX59" si="1022">IW58*$E58</f>
        <v>0</v>
      </c>
      <c r="IY58" s="36"/>
      <c r="IZ58" s="37">
        <f t="shared" ref="IZ58:IZ59" si="1023">IY58*$E58</f>
        <v>0</v>
      </c>
      <c r="JA58" s="38">
        <f t="shared" si="128"/>
        <v>0</v>
      </c>
      <c r="JB58" s="37">
        <f t="shared" si="128"/>
        <v>0</v>
      </c>
      <c r="JC58" s="36"/>
      <c r="JD58" s="37">
        <f t="shared" ref="JD58:JD59" si="1024">JC58*$E58</f>
        <v>0</v>
      </c>
      <c r="JE58" s="36"/>
      <c r="JF58" s="37">
        <f t="shared" ref="JF58:JF59" si="1025">JE58*$E58</f>
        <v>0</v>
      </c>
      <c r="JG58" s="36"/>
      <c r="JH58" s="37">
        <f t="shared" ref="JH58:JH59" si="1026">JG58*$E58</f>
        <v>0</v>
      </c>
      <c r="JI58" s="38">
        <f t="shared" si="132"/>
        <v>0</v>
      </c>
      <c r="JJ58" s="37">
        <f t="shared" si="132"/>
        <v>0</v>
      </c>
      <c r="JK58" s="38">
        <f t="shared" si="133"/>
        <v>285</v>
      </c>
      <c r="JL58" s="37">
        <f t="shared" si="133"/>
        <v>57</v>
      </c>
      <c r="JM58" s="38">
        <f t="shared" si="133"/>
        <v>78</v>
      </c>
      <c r="JN58" s="37">
        <f t="shared" si="133"/>
        <v>15.6</v>
      </c>
      <c r="JO58" s="38">
        <f t="shared" si="133"/>
        <v>44</v>
      </c>
      <c r="JP58" s="37">
        <f t="shared" si="133"/>
        <v>8.8000000000000007</v>
      </c>
      <c r="JQ58" s="38">
        <f t="shared" si="133"/>
        <v>407</v>
      </c>
      <c r="JR58" s="37">
        <f t="shared" si="133"/>
        <v>81.400000000000006</v>
      </c>
      <c r="JS58" s="39"/>
    </row>
    <row r="59" spans="1:279" ht="33" x14ac:dyDescent="0.25">
      <c r="A59" s="22">
        <v>26</v>
      </c>
      <c r="B59" s="34" t="s">
        <v>144</v>
      </c>
      <c r="C59" s="34" t="s">
        <v>145</v>
      </c>
      <c r="D59" s="34" t="s">
        <v>139</v>
      </c>
      <c r="E59" s="35">
        <v>0.4</v>
      </c>
      <c r="F59" s="35" t="s">
        <v>93</v>
      </c>
      <c r="G59" s="36"/>
      <c r="H59" s="37">
        <f t="shared" si="735"/>
        <v>0</v>
      </c>
      <c r="I59" s="36"/>
      <c r="J59" s="37">
        <f t="shared" si="735"/>
        <v>0</v>
      </c>
      <c r="K59" s="36"/>
      <c r="L59" s="37">
        <f t="shared" si="930"/>
        <v>0</v>
      </c>
      <c r="M59" s="38">
        <f t="shared" si="4"/>
        <v>0</v>
      </c>
      <c r="N59" s="37">
        <f t="shared" si="4"/>
        <v>0</v>
      </c>
      <c r="O59" s="36">
        <v>0</v>
      </c>
      <c r="P59" s="37">
        <f t="shared" si="931"/>
        <v>0</v>
      </c>
      <c r="Q59" s="36">
        <v>0</v>
      </c>
      <c r="R59" s="37">
        <f t="shared" si="932"/>
        <v>0</v>
      </c>
      <c r="S59" s="36">
        <v>0</v>
      </c>
      <c r="T59" s="37">
        <f t="shared" si="933"/>
        <v>0</v>
      </c>
      <c r="U59" s="38">
        <f t="shared" si="8"/>
        <v>0</v>
      </c>
      <c r="V59" s="37">
        <f t="shared" si="8"/>
        <v>0</v>
      </c>
      <c r="W59" s="36"/>
      <c r="X59" s="37">
        <f t="shared" si="934"/>
        <v>0</v>
      </c>
      <c r="Y59" s="36"/>
      <c r="Z59" s="37">
        <f t="shared" si="935"/>
        <v>0</v>
      </c>
      <c r="AA59" s="36"/>
      <c r="AB59" s="37">
        <f t="shared" si="936"/>
        <v>0</v>
      </c>
      <c r="AC59" s="38">
        <f t="shared" si="12"/>
        <v>0</v>
      </c>
      <c r="AD59" s="37">
        <f t="shared" si="12"/>
        <v>0</v>
      </c>
      <c r="AE59" s="36">
        <v>0</v>
      </c>
      <c r="AF59" s="37">
        <f t="shared" si="937"/>
        <v>0</v>
      </c>
      <c r="AG59" s="36">
        <v>0</v>
      </c>
      <c r="AH59" s="37">
        <f t="shared" si="938"/>
        <v>0</v>
      </c>
      <c r="AI59" s="36">
        <v>0</v>
      </c>
      <c r="AJ59" s="37">
        <f t="shared" si="939"/>
        <v>0</v>
      </c>
      <c r="AK59" s="38">
        <f t="shared" si="16"/>
        <v>0</v>
      </c>
      <c r="AL59" s="37">
        <f t="shared" si="16"/>
        <v>0</v>
      </c>
      <c r="AM59" s="36">
        <v>98</v>
      </c>
      <c r="AN59" s="37">
        <f t="shared" si="940"/>
        <v>39.200000000000003</v>
      </c>
      <c r="AO59" s="36">
        <v>25</v>
      </c>
      <c r="AP59" s="37">
        <f t="shared" si="941"/>
        <v>10</v>
      </c>
      <c r="AQ59" s="36">
        <v>12</v>
      </c>
      <c r="AR59" s="37">
        <f t="shared" si="942"/>
        <v>4.8000000000000007</v>
      </c>
      <c r="AS59" s="38">
        <f t="shared" si="20"/>
        <v>135</v>
      </c>
      <c r="AT59" s="37">
        <f t="shared" si="20"/>
        <v>54</v>
      </c>
      <c r="AU59" s="36">
        <v>250.5</v>
      </c>
      <c r="AV59" s="37">
        <f t="shared" si="943"/>
        <v>100.2</v>
      </c>
      <c r="AW59" s="36">
        <v>90</v>
      </c>
      <c r="AX59" s="37">
        <f t="shared" si="944"/>
        <v>36</v>
      </c>
      <c r="AY59" s="36">
        <v>60</v>
      </c>
      <c r="AZ59" s="37">
        <f t="shared" si="945"/>
        <v>24</v>
      </c>
      <c r="BA59" s="38">
        <f t="shared" si="24"/>
        <v>400.5</v>
      </c>
      <c r="BB59" s="37">
        <f t="shared" si="24"/>
        <v>160.19999999999999</v>
      </c>
      <c r="BC59" s="36"/>
      <c r="BD59" s="37">
        <f t="shared" si="946"/>
        <v>0</v>
      </c>
      <c r="BE59" s="36"/>
      <c r="BF59" s="37">
        <f t="shared" si="947"/>
        <v>0</v>
      </c>
      <c r="BG59" s="36"/>
      <c r="BH59" s="37">
        <f t="shared" si="948"/>
        <v>0</v>
      </c>
      <c r="BI59" s="38">
        <f t="shared" si="28"/>
        <v>0</v>
      </c>
      <c r="BJ59" s="37">
        <f t="shared" si="28"/>
        <v>0</v>
      </c>
      <c r="BK59" s="36">
        <v>0</v>
      </c>
      <c r="BL59" s="37">
        <f t="shared" si="949"/>
        <v>0</v>
      </c>
      <c r="BM59" s="36"/>
      <c r="BN59" s="37">
        <f t="shared" si="950"/>
        <v>0</v>
      </c>
      <c r="BO59" s="36"/>
      <c r="BP59" s="37">
        <f t="shared" si="951"/>
        <v>0</v>
      </c>
      <c r="BQ59" s="38">
        <f t="shared" si="32"/>
        <v>0</v>
      </c>
      <c r="BR59" s="37">
        <f t="shared" si="32"/>
        <v>0</v>
      </c>
      <c r="BS59" s="36">
        <v>10</v>
      </c>
      <c r="BT59" s="37">
        <f t="shared" si="952"/>
        <v>4</v>
      </c>
      <c r="BU59" s="36"/>
      <c r="BV59" s="37">
        <f t="shared" si="953"/>
        <v>0</v>
      </c>
      <c r="BW59" s="36"/>
      <c r="BX59" s="37">
        <f t="shared" si="954"/>
        <v>0</v>
      </c>
      <c r="BY59" s="38">
        <f t="shared" si="36"/>
        <v>10</v>
      </c>
      <c r="BZ59" s="37">
        <f t="shared" si="36"/>
        <v>4</v>
      </c>
      <c r="CA59" s="36">
        <v>1.49</v>
      </c>
      <c r="CB59" s="37">
        <f t="shared" si="955"/>
        <v>0.59599999999999997</v>
      </c>
      <c r="CC59" s="36">
        <v>0.32</v>
      </c>
      <c r="CD59" s="37">
        <f t="shared" si="956"/>
        <v>0.128</v>
      </c>
      <c r="CE59" s="36">
        <v>0.19</v>
      </c>
      <c r="CF59" s="37">
        <f t="shared" si="957"/>
        <v>7.6000000000000012E-2</v>
      </c>
      <c r="CG59" s="38">
        <f t="shared" si="40"/>
        <v>2</v>
      </c>
      <c r="CH59" s="37">
        <f t="shared" si="40"/>
        <v>0.8</v>
      </c>
      <c r="CI59" s="36"/>
      <c r="CJ59" s="37">
        <f t="shared" si="958"/>
        <v>0</v>
      </c>
      <c r="CK59" s="36"/>
      <c r="CL59" s="37">
        <f t="shared" si="959"/>
        <v>0</v>
      </c>
      <c r="CM59" s="36"/>
      <c r="CN59" s="37">
        <f t="shared" si="960"/>
        <v>0</v>
      </c>
      <c r="CO59" s="38">
        <f t="shared" si="44"/>
        <v>0</v>
      </c>
      <c r="CP59" s="37">
        <f t="shared" si="44"/>
        <v>0</v>
      </c>
      <c r="CQ59" s="36"/>
      <c r="CR59" s="37">
        <f t="shared" si="961"/>
        <v>0</v>
      </c>
      <c r="CS59" s="36"/>
      <c r="CT59" s="37">
        <f t="shared" si="962"/>
        <v>0</v>
      </c>
      <c r="CU59" s="36">
        <v>0</v>
      </c>
      <c r="CV59" s="37">
        <f t="shared" si="963"/>
        <v>0</v>
      </c>
      <c r="CW59" s="38">
        <f t="shared" si="48"/>
        <v>0</v>
      </c>
      <c r="CX59" s="37">
        <f t="shared" si="48"/>
        <v>0</v>
      </c>
      <c r="CY59" s="36">
        <v>0</v>
      </c>
      <c r="CZ59" s="37">
        <f t="shared" si="964"/>
        <v>0</v>
      </c>
      <c r="DA59" s="36">
        <v>0</v>
      </c>
      <c r="DB59" s="37">
        <f t="shared" si="965"/>
        <v>0</v>
      </c>
      <c r="DC59" s="36">
        <v>0</v>
      </c>
      <c r="DD59" s="37">
        <f t="shared" si="966"/>
        <v>0</v>
      </c>
      <c r="DE59" s="38">
        <f t="shared" si="52"/>
        <v>0</v>
      </c>
      <c r="DF59" s="37">
        <f t="shared" si="52"/>
        <v>0</v>
      </c>
      <c r="DG59" s="36">
        <v>0</v>
      </c>
      <c r="DH59" s="37">
        <f t="shared" si="967"/>
        <v>0</v>
      </c>
      <c r="DI59" s="36">
        <v>0</v>
      </c>
      <c r="DJ59" s="37">
        <f t="shared" si="968"/>
        <v>0</v>
      </c>
      <c r="DK59" s="36">
        <v>0</v>
      </c>
      <c r="DL59" s="37">
        <f t="shared" si="969"/>
        <v>0</v>
      </c>
      <c r="DM59" s="38">
        <f t="shared" si="56"/>
        <v>0</v>
      </c>
      <c r="DN59" s="37">
        <f t="shared" si="56"/>
        <v>0</v>
      </c>
      <c r="DO59" s="36"/>
      <c r="DP59" s="37">
        <f t="shared" si="970"/>
        <v>0</v>
      </c>
      <c r="DQ59" s="36"/>
      <c r="DR59" s="37">
        <f t="shared" si="971"/>
        <v>0</v>
      </c>
      <c r="DS59" s="36"/>
      <c r="DT59" s="37">
        <f t="shared" si="972"/>
        <v>0</v>
      </c>
      <c r="DU59" s="38">
        <f t="shared" si="60"/>
        <v>0</v>
      </c>
      <c r="DV59" s="37">
        <f t="shared" si="60"/>
        <v>0</v>
      </c>
      <c r="DW59" s="36"/>
      <c r="DX59" s="37">
        <f t="shared" si="973"/>
        <v>0</v>
      </c>
      <c r="DY59" s="36"/>
      <c r="DZ59" s="37">
        <f t="shared" si="974"/>
        <v>0</v>
      </c>
      <c r="EA59" s="36"/>
      <c r="EB59" s="37">
        <f t="shared" si="975"/>
        <v>0</v>
      </c>
      <c r="EC59" s="38">
        <f t="shared" si="64"/>
        <v>0</v>
      </c>
      <c r="ED59" s="37">
        <f t="shared" si="64"/>
        <v>0</v>
      </c>
      <c r="EE59" s="36"/>
      <c r="EF59" s="37">
        <f t="shared" si="976"/>
        <v>0</v>
      </c>
      <c r="EG59" s="36"/>
      <c r="EH59" s="37">
        <f t="shared" si="977"/>
        <v>0</v>
      </c>
      <c r="EI59" s="36"/>
      <c r="EJ59" s="37">
        <f t="shared" si="978"/>
        <v>0</v>
      </c>
      <c r="EK59" s="38">
        <f t="shared" si="68"/>
        <v>0</v>
      </c>
      <c r="EL59" s="37">
        <f t="shared" si="68"/>
        <v>0</v>
      </c>
      <c r="EM59" s="36"/>
      <c r="EN59" s="37">
        <f t="shared" si="979"/>
        <v>0</v>
      </c>
      <c r="EO59" s="36"/>
      <c r="EP59" s="37">
        <f t="shared" si="980"/>
        <v>0</v>
      </c>
      <c r="EQ59" s="36"/>
      <c r="ER59" s="37">
        <f t="shared" si="981"/>
        <v>0</v>
      </c>
      <c r="ES59" s="38">
        <f t="shared" si="72"/>
        <v>0</v>
      </c>
      <c r="ET59" s="37">
        <f t="shared" si="72"/>
        <v>0</v>
      </c>
      <c r="EU59" s="36">
        <v>0</v>
      </c>
      <c r="EV59" s="37">
        <f t="shared" si="982"/>
        <v>0</v>
      </c>
      <c r="EW59" s="36">
        <v>0</v>
      </c>
      <c r="EX59" s="37">
        <f t="shared" si="983"/>
        <v>0</v>
      </c>
      <c r="EY59" s="36">
        <v>0</v>
      </c>
      <c r="EZ59" s="37">
        <f t="shared" si="984"/>
        <v>0</v>
      </c>
      <c r="FA59" s="38">
        <f t="shared" si="76"/>
        <v>0</v>
      </c>
      <c r="FB59" s="37">
        <f t="shared" si="76"/>
        <v>0</v>
      </c>
      <c r="FC59" s="36"/>
      <c r="FD59" s="37">
        <f t="shared" si="985"/>
        <v>0</v>
      </c>
      <c r="FE59" s="36"/>
      <c r="FF59" s="37">
        <f t="shared" si="986"/>
        <v>0</v>
      </c>
      <c r="FG59" s="36"/>
      <c r="FH59" s="37">
        <f t="shared" si="987"/>
        <v>0</v>
      </c>
      <c r="FI59" s="38">
        <f t="shared" si="80"/>
        <v>0</v>
      </c>
      <c r="FJ59" s="37">
        <f t="shared" si="80"/>
        <v>0</v>
      </c>
      <c r="FK59" s="36"/>
      <c r="FL59" s="37">
        <f t="shared" si="988"/>
        <v>0</v>
      </c>
      <c r="FM59" s="36"/>
      <c r="FN59" s="37">
        <f t="shared" si="989"/>
        <v>0</v>
      </c>
      <c r="FO59" s="36"/>
      <c r="FP59" s="37">
        <f t="shared" si="990"/>
        <v>0</v>
      </c>
      <c r="FQ59" s="38">
        <f t="shared" si="84"/>
        <v>0</v>
      </c>
      <c r="FR59" s="37">
        <f t="shared" si="84"/>
        <v>0</v>
      </c>
      <c r="FS59" s="36">
        <v>175</v>
      </c>
      <c r="FT59" s="37">
        <f t="shared" si="991"/>
        <v>70</v>
      </c>
      <c r="FU59" s="36">
        <v>70</v>
      </c>
      <c r="FV59" s="37">
        <f t="shared" si="992"/>
        <v>28</v>
      </c>
      <c r="FW59" s="36">
        <v>75</v>
      </c>
      <c r="FX59" s="37">
        <f t="shared" si="993"/>
        <v>30</v>
      </c>
      <c r="FY59" s="38">
        <f t="shared" si="88"/>
        <v>320</v>
      </c>
      <c r="FZ59" s="37">
        <f t="shared" si="88"/>
        <v>128</v>
      </c>
      <c r="GA59" s="36">
        <v>8</v>
      </c>
      <c r="GB59" s="37">
        <f t="shared" si="994"/>
        <v>3.2</v>
      </c>
      <c r="GC59" s="36">
        <v>1.5</v>
      </c>
      <c r="GD59" s="37">
        <f t="shared" si="995"/>
        <v>0.60000000000000009</v>
      </c>
      <c r="GE59" s="36">
        <v>0.5</v>
      </c>
      <c r="GF59" s="37">
        <f t="shared" si="996"/>
        <v>0.2</v>
      </c>
      <c r="GG59" s="38">
        <f t="shared" si="92"/>
        <v>10</v>
      </c>
      <c r="GH59" s="37">
        <f t="shared" si="92"/>
        <v>4</v>
      </c>
      <c r="GI59" s="36"/>
      <c r="GJ59" s="37">
        <f t="shared" si="997"/>
        <v>0</v>
      </c>
      <c r="GK59" s="36"/>
      <c r="GL59" s="37">
        <f t="shared" si="998"/>
        <v>0</v>
      </c>
      <c r="GM59" s="36"/>
      <c r="GN59" s="37">
        <f t="shared" si="999"/>
        <v>0</v>
      </c>
      <c r="GO59" s="38">
        <f t="shared" si="96"/>
        <v>0</v>
      </c>
      <c r="GP59" s="37">
        <f t="shared" si="96"/>
        <v>0</v>
      </c>
      <c r="GQ59" s="36"/>
      <c r="GR59" s="37">
        <f t="shared" si="1000"/>
        <v>0</v>
      </c>
      <c r="GS59" s="36"/>
      <c r="GT59" s="37">
        <f t="shared" si="1001"/>
        <v>0</v>
      </c>
      <c r="GU59" s="36"/>
      <c r="GV59" s="37">
        <f t="shared" si="1002"/>
        <v>0</v>
      </c>
      <c r="GW59" s="38">
        <f t="shared" si="100"/>
        <v>0</v>
      </c>
      <c r="GX59" s="37">
        <f t="shared" si="100"/>
        <v>0</v>
      </c>
      <c r="GY59" s="36">
        <v>75</v>
      </c>
      <c r="GZ59" s="37">
        <f t="shared" si="1003"/>
        <v>30</v>
      </c>
      <c r="HA59" s="36">
        <v>20</v>
      </c>
      <c r="HB59" s="37">
        <f t="shared" si="1004"/>
        <v>8</v>
      </c>
      <c r="HC59" s="36">
        <v>10</v>
      </c>
      <c r="HD59" s="37">
        <f t="shared" si="1005"/>
        <v>4</v>
      </c>
      <c r="HE59" s="38">
        <f t="shared" si="104"/>
        <v>105</v>
      </c>
      <c r="HF59" s="37">
        <f t="shared" si="104"/>
        <v>42</v>
      </c>
      <c r="HG59" s="36">
        <v>50</v>
      </c>
      <c r="HH59" s="37">
        <f t="shared" si="1006"/>
        <v>20</v>
      </c>
      <c r="HI59" s="36">
        <v>5</v>
      </c>
      <c r="HJ59" s="37">
        <f t="shared" si="1007"/>
        <v>2</v>
      </c>
      <c r="HK59" s="36">
        <v>2</v>
      </c>
      <c r="HL59" s="37">
        <f t="shared" si="1008"/>
        <v>0.8</v>
      </c>
      <c r="HM59" s="38">
        <f t="shared" si="108"/>
        <v>57</v>
      </c>
      <c r="HN59" s="37">
        <f t="shared" si="108"/>
        <v>22.8</v>
      </c>
      <c r="HO59" s="36"/>
      <c r="HP59" s="37">
        <f t="shared" si="1009"/>
        <v>0</v>
      </c>
      <c r="HQ59" s="36"/>
      <c r="HR59" s="37">
        <f t="shared" si="1010"/>
        <v>0</v>
      </c>
      <c r="HS59" s="36"/>
      <c r="HT59" s="37">
        <f t="shared" si="1011"/>
        <v>0</v>
      </c>
      <c r="HU59" s="38">
        <f t="shared" si="112"/>
        <v>0</v>
      </c>
      <c r="HV59" s="37">
        <f t="shared" si="112"/>
        <v>0</v>
      </c>
      <c r="HW59" s="36">
        <v>155</v>
      </c>
      <c r="HX59" s="37">
        <f t="shared" si="1012"/>
        <v>62</v>
      </c>
      <c r="HY59" s="36">
        <v>65</v>
      </c>
      <c r="HZ59" s="37">
        <f t="shared" si="1013"/>
        <v>26</v>
      </c>
      <c r="IA59" s="36">
        <v>40</v>
      </c>
      <c r="IB59" s="37">
        <f t="shared" si="1014"/>
        <v>16</v>
      </c>
      <c r="IC59" s="38">
        <f t="shared" si="116"/>
        <v>260</v>
      </c>
      <c r="ID59" s="37">
        <f t="shared" si="116"/>
        <v>104</v>
      </c>
      <c r="IE59" s="36">
        <v>0</v>
      </c>
      <c r="IF59" s="37">
        <f t="shared" si="1015"/>
        <v>0</v>
      </c>
      <c r="IG59" s="36">
        <v>0</v>
      </c>
      <c r="IH59" s="37">
        <f t="shared" si="1016"/>
        <v>0</v>
      </c>
      <c r="II59" s="36">
        <v>0</v>
      </c>
      <c r="IJ59" s="37">
        <f t="shared" si="1017"/>
        <v>0</v>
      </c>
      <c r="IK59" s="38">
        <f t="shared" si="120"/>
        <v>0</v>
      </c>
      <c r="IL59" s="37">
        <f t="shared" si="120"/>
        <v>0</v>
      </c>
      <c r="IM59" s="36">
        <v>25</v>
      </c>
      <c r="IN59" s="37">
        <f t="shared" si="1018"/>
        <v>10</v>
      </c>
      <c r="IO59" s="36">
        <v>5</v>
      </c>
      <c r="IP59" s="37">
        <f t="shared" si="1019"/>
        <v>2</v>
      </c>
      <c r="IQ59" s="36">
        <v>5</v>
      </c>
      <c r="IR59" s="37">
        <f t="shared" si="1020"/>
        <v>2</v>
      </c>
      <c r="IS59" s="38">
        <f t="shared" si="124"/>
        <v>35</v>
      </c>
      <c r="IT59" s="37">
        <f t="shared" si="124"/>
        <v>14</v>
      </c>
      <c r="IU59" s="36"/>
      <c r="IV59" s="37">
        <f t="shared" si="1021"/>
        <v>0</v>
      </c>
      <c r="IW59" s="36"/>
      <c r="IX59" s="37">
        <f t="shared" si="1022"/>
        <v>0</v>
      </c>
      <c r="IY59" s="36"/>
      <c r="IZ59" s="37">
        <f t="shared" si="1023"/>
        <v>0</v>
      </c>
      <c r="JA59" s="38">
        <f t="shared" si="128"/>
        <v>0</v>
      </c>
      <c r="JB59" s="37">
        <f t="shared" si="128"/>
        <v>0</v>
      </c>
      <c r="JC59" s="36"/>
      <c r="JD59" s="37">
        <f t="shared" si="1024"/>
        <v>0</v>
      </c>
      <c r="JE59" s="36"/>
      <c r="JF59" s="37">
        <f t="shared" si="1025"/>
        <v>0</v>
      </c>
      <c r="JG59" s="36"/>
      <c r="JH59" s="37">
        <f t="shared" si="1026"/>
        <v>0</v>
      </c>
      <c r="JI59" s="38">
        <f t="shared" si="132"/>
        <v>0</v>
      </c>
      <c r="JJ59" s="37">
        <f t="shared" si="132"/>
        <v>0</v>
      </c>
      <c r="JK59" s="38">
        <f t="shared" si="133"/>
        <v>847.99</v>
      </c>
      <c r="JL59" s="37">
        <f t="shared" si="133"/>
        <v>339.19599999999997</v>
      </c>
      <c r="JM59" s="38">
        <f t="shared" si="133"/>
        <v>281.82</v>
      </c>
      <c r="JN59" s="37">
        <f t="shared" si="133"/>
        <v>112.72799999999999</v>
      </c>
      <c r="JO59" s="38">
        <f t="shared" si="133"/>
        <v>204.69</v>
      </c>
      <c r="JP59" s="37">
        <f t="shared" si="133"/>
        <v>81.875999999999991</v>
      </c>
      <c r="JQ59" s="38">
        <f t="shared" si="133"/>
        <v>1334.5</v>
      </c>
      <c r="JR59" s="37">
        <f t="shared" si="133"/>
        <v>533.79999999999995</v>
      </c>
      <c r="JS59" s="39"/>
    </row>
    <row r="60" spans="1:279" s="33" customFormat="1" ht="40.5" customHeight="1" x14ac:dyDescent="0.25">
      <c r="A60" s="28" t="s">
        <v>140</v>
      </c>
      <c r="B60" s="29" t="s">
        <v>146</v>
      </c>
      <c r="C60" s="30"/>
      <c r="D60" s="30"/>
      <c r="E60" s="31"/>
      <c r="F60" s="30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2"/>
      <c r="JI60" s="32"/>
      <c r="JJ60" s="32"/>
      <c r="JK60" s="32">
        <f t="shared" si="133"/>
        <v>0</v>
      </c>
      <c r="JL60" s="32">
        <f t="shared" si="133"/>
        <v>0</v>
      </c>
      <c r="JM60" s="32">
        <f t="shared" si="133"/>
        <v>0</v>
      </c>
      <c r="JN60" s="32">
        <f t="shared" si="133"/>
        <v>0</v>
      </c>
      <c r="JO60" s="32">
        <f t="shared" si="133"/>
        <v>0</v>
      </c>
      <c r="JP60" s="32">
        <f t="shared" si="133"/>
        <v>0</v>
      </c>
      <c r="JQ60" s="32">
        <f t="shared" si="133"/>
        <v>0</v>
      </c>
      <c r="JR60" s="32">
        <f t="shared" si="133"/>
        <v>0</v>
      </c>
      <c r="JS60" s="32"/>
    </row>
    <row r="61" spans="1:279" ht="148.5" x14ac:dyDescent="0.25">
      <c r="A61" s="22">
        <v>27</v>
      </c>
      <c r="B61" s="34" t="s">
        <v>147</v>
      </c>
      <c r="C61" s="34" t="s">
        <v>148</v>
      </c>
      <c r="D61" s="34" t="s">
        <v>149</v>
      </c>
      <c r="E61" s="35">
        <v>0.12</v>
      </c>
      <c r="F61" s="35" t="s">
        <v>93</v>
      </c>
      <c r="G61" s="36"/>
      <c r="H61" s="37">
        <f t="shared" si="735"/>
        <v>0</v>
      </c>
      <c r="I61" s="36"/>
      <c r="J61" s="37">
        <f t="shared" si="735"/>
        <v>0</v>
      </c>
      <c r="K61" s="36"/>
      <c r="L61" s="37">
        <f t="shared" ref="L61" si="1027">K61*$E61</f>
        <v>0</v>
      </c>
      <c r="M61" s="38">
        <f t="shared" si="4"/>
        <v>0</v>
      </c>
      <c r="N61" s="37">
        <f t="shared" si="4"/>
        <v>0</v>
      </c>
      <c r="O61" s="36">
        <v>20</v>
      </c>
      <c r="P61" s="37">
        <f t="shared" ref="P61" si="1028">O61*$E61</f>
        <v>2.4</v>
      </c>
      <c r="Q61" s="36">
        <v>12</v>
      </c>
      <c r="R61" s="37">
        <f t="shared" ref="R61" si="1029">Q61*$E61</f>
        <v>1.44</v>
      </c>
      <c r="S61" s="36">
        <v>10</v>
      </c>
      <c r="T61" s="37">
        <f t="shared" ref="T61" si="1030">S61*$E61</f>
        <v>1.2</v>
      </c>
      <c r="U61" s="38">
        <f t="shared" si="8"/>
        <v>42</v>
      </c>
      <c r="V61" s="37">
        <f t="shared" si="8"/>
        <v>5.0399999999999991</v>
      </c>
      <c r="W61" s="36">
        <v>10</v>
      </c>
      <c r="X61" s="37">
        <f t="shared" ref="X61" si="1031">W61*$E61</f>
        <v>1.2</v>
      </c>
      <c r="Y61" s="36"/>
      <c r="Z61" s="37">
        <f t="shared" ref="Z61" si="1032">Y61*$E61</f>
        <v>0</v>
      </c>
      <c r="AA61" s="36"/>
      <c r="AB61" s="37">
        <f t="shared" ref="AB61" si="1033">AA61*$E61</f>
        <v>0</v>
      </c>
      <c r="AC61" s="38">
        <f t="shared" si="12"/>
        <v>10</v>
      </c>
      <c r="AD61" s="37">
        <f t="shared" si="12"/>
        <v>1.2</v>
      </c>
      <c r="AE61" s="36">
        <v>20</v>
      </c>
      <c r="AF61" s="37">
        <f t="shared" ref="AF61" si="1034">AE61*$E61</f>
        <v>2.4</v>
      </c>
      <c r="AG61" s="36">
        <v>0</v>
      </c>
      <c r="AH61" s="37">
        <f t="shared" ref="AH61" si="1035">AG61*$E61</f>
        <v>0</v>
      </c>
      <c r="AI61" s="36">
        <v>0</v>
      </c>
      <c r="AJ61" s="37">
        <f t="shared" ref="AJ61" si="1036">AI61*$E61</f>
        <v>0</v>
      </c>
      <c r="AK61" s="38">
        <f t="shared" si="16"/>
        <v>20</v>
      </c>
      <c r="AL61" s="37">
        <f t="shared" si="16"/>
        <v>2.4</v>
      </c>
      <c r="AM61" s="36"/>
      <c r="AN61" s="37">
        <f t="shared" ref="AN61" si="1037">AM61*$E61</f>
        <v>0</v>
      </c>
      <c r="AO61" s="36"/>
      <c r="AP61" s="37">
        <f t="shared" ref="AP61" si="1038">AO61*$E61</f>
        <v>0</v>
      </c>
      <c r="AQ61" s="36"/>
      <c r="AR61" s="37">
        <f t="shared" ref="AR61" si="1039">AQ61*$E61</f>
        <v>0</v>
      </c>
      <c r="AS61" s="38">
        <f t="shared" si="20"/>
        <v>0</v>
      </c>
      <c r="AT61" s="37">
        <f t="shared" si="20"/>
        <v>0</v>
      </c>
      <c r="AU61" s="36">
        <v>40</v>
      </c>
      <c r="AV61" s="37">
        <f t="shared" ref="AV61" si="1040">AU61*$E61</f>
        <v>4.8</v>
      </c>
      <c r="AW61" s="36">
        <v>35</v>
      </c>
      <c r="AX61" s="37">
        <f t="shared" ref="AX61" si="1041">AW61*$E61</f>
        <v>4.2</v>
      </c>
      <c r="AY61" s="36">
        <v>25</v>
      </c>
      <c r="AZ61" s="37">
        <f t="shared" ref="AZ61" si="1042">AY61*$E61</f>
        <v>3</v>
      </c>
      <c r="BA61" s="38">
        <f t="shared" si="24"/>
        <v>100</v>
      </c>
      <c r="BB61" s="37">
        <f t="shared" si="24"/>
        <v>12</v>
      </c>
      <c r="BC61" s="36"/>
      <c r="BD61" s="37">
        <f t="shared" ref="BD61" si="1043">BC61*$E61</f>
        <v>0</v>
      </c>
      <c r="BE61" s="36"/>
      <c r="BF61" s="37">
        <f t="shared" ref="BF61" si="1044">BE61*$E61</f>
        <v>0</v>
      </c>
      <c r="BG61" s="36"/>
      <c r="BH61" s="37">
        <f t="shared" ref="BH61" si="1045">BG61*$E61</f>
        <v>0</v>
      </c>
      <c r="BI61" s="38">
        <f t="shared" si="28"/>
        <v>0</v>
      </c>
      <c r="BJ61" s="37">
        <f t="shared" si="28"/>
        <v>0</v>
      </c>
      <c r="BK61" s="36">
        <v>5</v>
      </c>
      <c r="BL61" s="37">
        <f t="shared" ref="BL61" si="1046">BK61*$E61</f>
        <v>0.6</v>
      </c>
      <c r="BM61" s="36">
        <v>1</v>
      </c>
      <c r="BN61" s="37">
        <f t="shared" ref="BN61" si="1047">BM61*$E61</f>
        <v>0.12</v>
      </c>
      <c r="BO61" s="36">
        <v>1</v>
      </c>
      <c r="BP61" s="37">
        <f t="shared" ref="BP61" si="1048">BO61*$E61</f>
        <v>0.12</v>
      </c>
      <c r="BQ61" s="38">
        <f t="shared" si="32"/>
        <v>7</v>
      </c>
      <c r="BR61" s="37">
        <f t="shared" si="32"/>
        <v>0.84</v>
      </c>
      <c r="BS61" s="36"/>
      <c r="BT61" s="37">
        <f t="shared" ref="BT61" si="1049">BS61*$E61</f>
        <v>0</v>
      </c>
      <c r="BU61" s="36"/>
      <c r="BV61" s="37">
        <f t="shared" ref="BV61" si="1050">BU61*$E61</f>
        <v>0</v>
      </c>
      <c r="BW61" s="36"/>
      <c r="BX61" s="37">
        <f t="shared" ref="BX61" si="1051">BW61*$E61</f>
        <v>0</v>
      </c>
      <c r="BY61" s="38">
        <f t="shared" si="36"/>
        <v>0</v>
      </c>
      <c r="BZ61" s="37">
        <f t="shared" si="36"/>
        <v>0</v>
      </c>
      <c r="CA61" s="36">
        <v>14</v>
      </c>
      <c r="CB61" s="37">
        <f t="shared" ref="CB61" si="1052">CA61*$E61</f>
        <v>1.68</v>
      </c>
      <c r="CC61" s="36">
        <v>3</v>
      </c>
      <c r="CD61" s="37">
        <f t="shared" ref="CD61" si="1053">CC61*$E61</f>
        <v>0.36</v>
      </c>
      <c r="CE61" s="36">
        <v>2</v>
      </c>
      <c r="CF61" s="37">
        <f t="shared" ref="CF61" si="1054">CE61*$E61</f>
        <v>0.24</v>
      </c>
      <c r="CG61" s="38">
        <f t="shared" si="40"/>
        <v>19</v>
      </c>
      <c r="CH61" s="37">
        <f t="shared" si="40"/>
        <v>2.2799999999999998</v>
      </c>
      <c r="CI61" s="36">
        <v>20</v>
      </c>
      <c r="CJ61" s="37">
        <f t="shared" ref="CJ61" si="1055">CI61*$E61</f>
        <v>2.4</v>
      </c>
      <c r="CK61" s="36">
        <v>3</v>
      </c>
      <c r="CL61" s="37">
        <f t="shared" ref="CL61" si="1056">CK61*$E61</f>
        <v>0.36</v>
      </c>
      <c r="CM61" s="36">
        <v>15</v>
      </c>
      <c r="CN61" s="37">
        <f t="shared" ref="CN61" si="1057">CM61*$E61</f>
        <v>1.7999999999999998</v>
      </c>
      <c r="CO61" s="38">
        <f t="shared" si="44"/>
        <v>38</v>
      </c>
      <c r="CP61" s="37">
        <f t="shared" si="44"/>
        <v>4.5599999999999996</v>
      </c>
      <c r="CQ61" s="36">
        <v>0</v>
      </c>
      <c r="CR61" s="37">
        <f t="shared" ref="CR61" si="1058">CQ61*$E61</f>
        <v>0</v>
      </c>
      <c r="CS61" s="36">
        <v>0</v>
      </c>
      <c r="CT61" s="37">
        <f t="shared" ref="CT61" si="1059">CS61*$E61</f>
        <v>0</v>
      </c>
      <c r="CU61" s="36">
        <v>0</v>
      </c>
      <c r="CV61" s="37">
        <f t="shared" ref="CV61" si="1060">CU61*$E61</f>
        <v>0</v>
      </c>
      <c r="CW61" s="38">
        <f t="shared" si="48"/>
        <v>0</v>
      </c>
      <c r="CX61" s="37">
        <f t="shared" si="48"/>
        <v>0</v>
      </c>
      <c r="CY61" s="36">
        <v>10</v>
      </c>
      <c r="CZ61" s="37">
        <f t="shared" ref="CZ61" si="1061">CY61*$E61</f>
        <v>1.2</v>
      </c>
      <c r="DA61" s="36">
        <v>0</v>
      </c>
      <c r="DB61" s="37">
        <f t="shared" ref="DB61" si="1062">DA61*$E61</f>
        <v>0</v>
      </c>
      <c r="DC61" s="36">
        <v>0</v>
      </c>
      <c r="DD61" s="37">
        <f t="shared" ref="DD61" si="1063">DC61*$E61</f>
        <v>0</v>
      </c>
      <c r="DE61" s="38">
        <f t="shared" si="52"/>
        <v>10</v>
      </c>
      <c r="DF61" s="37">
        <f t="shared" si="52"/>
        <v>1.2</v>
      </c>
      <c r="DG61" s="36">
        <v>0</v>
      </c>
      <c r="DH61" s="37">
        <f t="shared" ref="DH61" si="1064">DG61*$E61</f>
        <v>0</v>
      </c>
      <c r="DI61" s="36">
        <v>0</v>
      </c>
      <c r="DJ61" s="37">
        <f t="shared" ref="DJ61" si="1065">DI61*$E61</f>
        <v>0</v>
      </c>
      <c r="DK61" s="36">
        <v>0</v>
      </c>
      <c r="DL61" s="37">
        <f t="shared" ref="DL61" si="1066">DK61*$E61</f>
        <v>0</v>
      </c>
      <c r="DM61" s="38">
        <f t="shared" si="56"/>
        <v>0</v>
      </c>
      <c r="DN61" s="37">
        <f t="shared" si="56"/>
        <v>0</v>
      </c>
      <c r="DO61" s="36"/>
      <c r="DP61" s="37">
        <f t="shared" ref="DP61" si="1067">DO61*$E61</f>
        <v>0</v>
      </c>
      <c r="DQ61" s="36"/>
      <c r="DR61" s="37">
        <f t="shared" ref="DR61" si="1068">DQ61*$E61</f>
        <v>0</v>
      </c>
      <c r="DS61" s="36"/>
      <c r="DT61" s="37">
        <f t="shared" ref="DT61" si="1069">DS61*$E61</f>
        <v>0</v>
      </c>
      <c r="DU61" s="38">
        <f t="shared" si="60"/>
        <v>0</v>
      </c>
      <c r="DV61" s="37">
        <f t="shared" si="60"/>
        <v>0</v>
      </c>
      <c r="DW61" s="36"/>
      <c r="DX61" s="37">
        <f t="shared" ref="DX61" si="1070">DW61*$E61</f>
        <v>0</v>
      </c>
      <c r="DY61" s="36"/>
      <c r="DZ61" s="37">
        <f t="shared" ref="DZ61" si="1071">DY61*$E61</f>
        <v>0</v>
      </c>
      <c r="EA61" s="36"/>
      <c r="EB61" s="37">
        <f t="shared" ref="EB61" si="1072">EA61*$E61</f>
        <v>0</v>
      </c>
      <c r="EC61" s="38">
        <f t="shared" si="64"/>
        <v>0</v>
      </c>
      <c r="ED61" s="37">
        <f t="shared" si="64"/>
        <v>0</v>
      </c>
      <c r="EE61" s="36">
        <v>0</v>
      </c>
      <c r="EF61" s="37">
        <f t="shared" ref="EF61" si="1073">EE61*$E61</f>
        <v>0</v>
      </c>
      <c r="EG61" s="36">
        <v>0</v>
      </c>
      <c r="EH61" s="37">
        <f t="shared" ref="EH61" si="1074">EG61*$E61</f>
        <v>0</v>
      </c>
      <c r="EI61" s="36">
        <v>0</v>
      </c>
      <c r="EJ61" s="37">
        <f t="shared" ref="EJ61" si="1075">EI61*$E61</f>
        <v>0</v>
      </c>
      <c r="EK61" s="38">
        <f t="shared" si="68"/>
        <v>0</v>
      </c>
      <c r="EL61" s="37">
        <f t="shared" si="68"/>
        <v>0</v>
      </c>
      <c r="EM61" s="36">
        <v>10</v>
      </c>
      <c r="EN61" s="37">
        <f t="shared" ref="EN61" si="1076">EM61*$E61</f>
        <v>1.2</v>
      </c>
      <c r="EO61" s="36">
        <v>2</v>
      </c>
      <c r="EP61" s="37">
        <f t="shared" ref="EP61" si="1077">EO61*$E61</f>
        <v>0.24</v>
      </c>
      <c r="EQ61" s="36">
        <v>1</v>
      </c>
      <c r="ER61" s="37">
        <f t="shared" ref="ER61" si="1078">EQ61*$E61</f>
        <v>0.12</v>
      </c>
      <c r="ES61" s="38">
        <f t="shared" si="72"/>
        <v>13</v>
      </c>
      <c r="ET61" s="37">
        <f t="shared" si="72"/>
        <v>1.56</v>
      </c>
      <c r="EU61" s="36">
        <v>45</v>
      </c>
      <c r="EV61" s="37">
        <f t="shared" ref="EV61" si="1079">EU61*$E61</f>
        <v>5.3999999999999995</v>
      </c>
      <c r="EW61" s="36">
        <v>20</v>
      </c>
      <c r="EX61" s="37">
        <f t="shared" ref="EX61" si="1080">EW61*$E61</f>
        <v>2.4</v>
      </c>
      <c r="EY61" s="36">
        <v>10</v>
      </c>
      <c r="EZ61" s="37">
        <f t="shared" ref="EZ61" si="1081">EY61*$E61</f>
        <v>1.2</v>
      </c>
      <c r="FA61" s="38">
        <f t="shared" si="76"/>
        <v>75</v>
      </c>
      <c r="FB61" s="37">
        <f t="shared" si="76"/>
        <v>9</v>
      </c>
      <c r="FC61" s="36"/>
      <c r="FD61" s="37">
        <f t="shared" ref="FD61" si="1082">FC61*$E61</f>
        <v>0</v>
      </c>
      <c r="FE61" s="36"/>
      <c r="FF61" s="37">
        <f t="shared" ref="FF61" si="1083">FE61*$E61</f>
        <v>0</v>
      </c>
      <c r="FG61" s="36"/>
      <c r="FH61" s="37">
        <f t="shared" ref="FH61" si="1084">FG61*$E61</f>
        <v>0</v>
      </c>
      <c r="FI61" s="38">
        <f t="shared" si="80"/>
        <v>0</v>
      </c>
      <c r="FJ61" s="37">
        <f t="shared" si="80"/>
        <v>0</v>
      </c>
      <c r="FK61" s="36"/>
      <c r="FL61" s="37">
        <f t="shared" ref="FL61" si="1085">FK61*$E61</f>
        <v>0</v>
      </c>
      <c r="FM61" s="36"/>
      <c r="FN61" s="37">
        <f t="shared" ref="FN61" si="1086">FM61*$E61</f>
        <v>0</v>
      </c>
      <c r="FO61" s="36"/>
      <c r="FP61" s="37">
        <f t="shared" ref="FP61" si="1087">FO61*$E61</f>
        <v>0</v>
      </c>
      <c r="FQ61" s="38">
        <f t="shared" si="84"/>
        <v>0</v>
      </c>
      <c r="FR61" s="37">
        <f t="shared" si="84"/>
        <v>0</v>
      </c>
      <c r="FS61" s="36">
        <v>25</v>
      </c>
      <c r="FT61" s="37">
        <f t="shared" ref="FT61" si="1088">FS61*$E61</f>
        <v>3</v>
      </c>
      <c r="FU61" s="36">
        <v>15</v>
      </c>
      <c r="FV61" s="37">
        <f t="shared" ref="FV61" si="1089">FU61*$E61</f>
        <v>1.7999999999999998</v>
      </c>
      <c r="FW61" s="36">
        <v>10</v>
      </c>
      <c r="FX61" s="37">
        <f t="shared" ref="FX61" si="1090">FW61*$E61</f>
        <v>1.2</v>
      </c>
      <c r="FY61" s="38">
        <f t="shared" si="88"/>
        <v>50</v>
      </c>
      <c r="FZ61" s="37">
        <f t="shared" si="88"/>
        <v>6</v>
      </c>
      <c r="GA61" s="36">
        <v>25</v>
      </c>
      <c r="GB61" s="37">
        <f t="shared" ref="GB61" si="1091">GA61*$E61</f>
        <v>3</v>
      </c>
      <c r="GC61" s="36">
        <v>10</v>
      </c>
      <c r="GD61" s="37">
        <f t="shared" ref="GD61" si="1092">GC61*$E61</f>
        <v>1.2</v>
      </c>
      <c r="GE61" s="36">
        <v>5</v>
      </c>
      <c r="GF61" s="37">
        <f t="shared" ref="GF61" si="1093">GE61*$E61</f>
        <v>0.6</v>
      </c>
      <c r="GG61" s="38">
        <f t="shared" si="92"/>
        <v>40</v>
      </c>
      <c r="GH61" s="37">
        <f t="shared" si="92"/>
        <v>4.8</v>
      </c>
      <c r="GI61" s="36"/>
      <c r="GJ61" s="37">
        <f t="shared" ref="GJ61" si="1094">GI61*$E61</f>
        <v>0</v>
      </c>
      <c r="GK61" s="36"/>
      <c r="GL61" s="37">
        <f t="shared" ref="GL61" si="1095">GK61*$E61</f>
        <v>0</v>
      </c>
      <c r="GM61" s="36"/>
      <c r="GN61" s="37">
        <f t="shared" ref="GN61" si="1096">GM61*$E61</f>
        <v>0</v>
      </c>
      <c r="GO61" s="38">
        <f t="shared" si="96"/>
        <v>0</v>
      </c>
      <c r="GP61" s="37">
        <f t="shared" si="96"/>
        <v>0</v>
      </c>
      <c r="GQ61" s="36"/>
      <c r="GR61" s="37">
        <f t="shared" ref="GR61" si="1097">GQ61*$E61</f>
        <v>0</v>
      </c>
      <c r="GS61" s="36"/>
      <c r="GT61" s="37">
        <f t="shared" ref="GT61" si="1098">GS61*$E61</f>
        <v>0</v>
      </c>
      <c r="GU61" s="36"/>
      <c r="GV61" s="37">
        <f t="shared" ref="GV61" si="1099">GU61*$E61</f>
        <v>0</v>
      </c>
      <c r="GW61" s="38">
        <f t="shared" si="100"/>
        <v>0</v>
      </c>
      <c r="GX61" s="37">
        <f t="shared" si="100"/>
        <v>0</v>
      </c>
      <c r="GY61" s="36">
        <v>1</v>
      </c>
      <c r="GZ61" s="37">
        <f t="shared" ref="GZ61" si="1100">GY61*$E61</f>
        <v>0.12</v>
      </c>
      <c r="HA61" s="36"/>
      <c r="HB61" s="37">
        <f t="shared" ref="HB61" si="1101">HA61*$E61</f>
        <v>0</v>
      </c>
      <c r="HC61" s="36"/>
      <c r="HD61" s="37">
        <f t="shared" ref="HD61" si="1102">HC61*$E61</f>
        <v>0</v>
      </c>
      <c r="HE61" s="38">
        <f t="shared" si="104"/>
        <v>1</v>
      </c>
      <c r="HF61" s="37">
        <f t="shared" si="104"/>
        <v>0.12</v>
      </c>
      <c r="HG61" s="36">
        <v>20</v>
      </c>
      <c r="HH61" s="37">
        <f t="shared" ref="HH61" si="1103">HG61*$E61</f>
        <v>2.4</v>
      </c>
      <c r="HI61" s="36">
        <v>10</v>
      </c>
      <c r="HJ61" s="37">
        <f t="shared" ref="HJ61" si="1104">HI61*$E61</f>
        <v>1.2</v>
      </c>
      <c r="HK61" s="36">
        <v>5</v>
      </c>
      <c r="HL61" s="37">
        <f t="shared" ref="HL61" si="1105">HK61*$E61</f>
        <v>0.6</v>
      </c>
      <c r="HM61" s="38">
        <f t="shared" si="108"/>
        <v>35</v>
      </c>
      <c r="HN61" s="37">
        <f t="shared" si="108"/>
        <v>4.1999999999999993</v>
      </c>
      <c r="HO61" s="36">
        <v>10</v>
      </c>
      <c r="HP61" s="37">
        <f t="shared" ref="HP61" si="1106">HO61*$E61</f>
        <v>1.2</v>
      </c>
      <c r="HQ61" s="36">
        <v>0</v>
      </c>
      <c r="HR61" s="37">
        <f t="shared" ref="HR61" si="1107">HQ61*$E61</f>
        <v>0</v>
      </c>
      <c r="HS61" s="36">
        <v>0</v>
      </c>
      <c r="HT61" s="37">
        <f t="shared" ref="HT61" si="1108">HS61*$E61</f>
        <v>0</v>
      </c>
      <c r="HU61" s="38">
        <f t="shared" si="112"/>
        <v>10</v>
      </c>
      <c r="HV61" s="37">
        <f t="shared" si="112"/>
        <v>1.2</v>
      </c>
      <c r="HW61" s="36">
        <v>0</v>
      </c>
      <c r="HX61" s="37">
        <f t="shared" ref="HX61" si="1109">HW61*$E61</f>
        <v>0</v>
      </c>
      <c r="HY61" s="36">
        <v>0</v>
      </c>
      <c r="HZ61" s="37">
        <f t="shared" ref="HZ61" si="1110">HY61*$E61</f>
        <v>0</v>
      </c>
      <c r="IA61" s="36">
        <v>0</v>
      </c>
      <c r="IB61" s="37">
        <f t="shared" ref="IB61" si="1111">IA61*$E61</f>
        <v>0</v>
      </c>
      <c r="IC61" s="38">
        <f t="shared" si="116"/>
        <v>0</v>
      </c>
      <c r="ID61" s="37">
        <f t="shared" si="116"/>
        <v>0</v>
      </c>
      <c r="IE61" s="36">
        <v>20</v>
      </c>
      <c r="IF61" s="37">
        <f t="shared" ref="IF61" si="1112">IE61*$E61</f>
        <v>2.4</v>
      </c>
      <c r="IG61" s="36">
        <v>5</v>
      </c>
      <c r="IH61" s="37">
        <f t="shared" ref="IH61" si="1113">IG61*$E61</f>
        <v>0.6</v>
      </c>
      <c r="II61" s="36">
        <v>5</v>
      </c>
      <c r="IJ61" s="37">
        <f t="shared" ref="IJ61" si="1114">II61*$E61</f>
        <v>0.6</v>
      </c>
      <c r="IK61" s="38">
        <f t="shared" si="120"/>
        <v>30</v>
      </c>
      <c r="IL61" s="37">
        <f t="shared" si="120"/>
        <v>3.5999999999999996</v>
      </c>
      <c r="IM61" s="36"/>
      <c r="IN61" s="37">
        <f t="shared" ref="IN61" si="1115">IM61*$E61</f>
        <v>0</v>
      </c>
      <c r="IO61" s="36"/>
      <c r="IP61" s="37">
        <f t="shared" ref="IP61" si="1116">IO61*$E61</f>
        <v>0</v>
      </c>
      <c r="IQ61" s="36"/>
      <c r="IR61" s="37">
        <f t="shared" ref="IR61" si="1117">IQ61*$E61</f>
        <v>0</v>
      </c>
      <c r="IS61" s="38">
        <f t="shared" si="124"/>
        <v>0</v>
      </c>
      <c r="IT61" s="37">
        <f t="shared" si="124"/>
        <v>0</v>
      </c>
      <c r="IU61" s="36"/>
      <c r="IV61" s="37">
        <f t="shared" ref="IV61" si="1118">IU61*$E61</f>
        <v>0</v>
      </c>
      <c r="IW61" s="36"/>
      <c r="IX61" s="37">
        <f t="shared" ref="IX61" si="1119">IW61*$E61</f>
        <v>0</v>
      </c>
      <c r="IY61" s="36"/>
      <c r="IZ61" s="37">
        <f t="shared" ref="IZ61" si="1120">IY61*$E61</f>
        <v>0</v>
      </c>
      <c r="JA61" s="38">
        <f t="shared" si="128"/>
        <v>0</v>
      </c>
      <c r="JB61" s="37">
        <f t="shared" si="128"/>
        <v>0</v>
      </c>
      <c r="JC61" s="36"/>
      <c r="JD61" s="37">
        <f t="shared" ref="JD61" si="1121">JC61*$E61</f>
        <v>0</v>
      </c>
      <c r="JE61" s="36"/>
      <c r="JF61" s="37">
        <f t="shared" ref="JF61" si="1122">JE61*$E61</f>
        <v>0</v>
      </c>
      <c r="JG61" s="36"/>
      <c r="JH61" s="37">
        <f t="shared" ref="JH61" si="1123">JG61*$E61</f>
        <v>0</v>
      </c>
      <c r="JI61" s="38">
        <f t="shared" si="132"/>
        <v>0</v>
      </c>
      <c r="JJ61" s="37">
        <f t="shared" si="132"/>
        <v>0</v>
      </c>
      <c r="JK61" s="38">
        <f t="shared" si="133"/>
        <v>295</v>
      </c>
      <c r="JL61" s="37">
        <f t="shared" si="133"/>
        <v>35.4</v>
      </c>
      <c r="JM61" s="38">
        <f t="shared" si="133"/>
        <v>116</v>
      </c>
      <c r="JN61" s="37">
        <f t="shared" si="133"/>
        <v>13.92</v>
      </c>
      <c r="JO61" s="38">
        <f t="shared" si="133"/>
        <v>89</v>
      </c>
      <c r="JP61" s="37">
        <f t="shared" si="133"/>
        <v>10.68</v>
      </c>
      <c r="JQ61" s="38">
        <f t="shared" si="133"/>
        <v>500</v>
      </c>
      <c r="JR61" s="37">
        <f t="shared" si="133"/>
        <v>60</v>
      </c>
      <c r="JS61" s="39"/>
    </row>
    <row r="62" spans="1:279" s="65" customFormat="1" ht="16.5" x14ac:dyDescent="0.25">
      <c r="A62" s="62"/>
      <c r="B62" s="63" t="s">
        <v>150</v>
      </c>
      <c r="C62" s="63"/>
      <c r="D62" s="63"/>
      <c r="E62" s="64"/>
      <c r="F62" s="62"/>
      <c r="G62" s="53">
        <f t="shared" ref="G62:BR62" si="1124">SUM(G24:G61)</f>
        <v>19</v>
      </c>
      <c r="H62" s="53">
        <f t="shared" si="1124"/>
        <v>5.96</v>
      </c>
      <c r="I62" s="53">
        <f t="shared" si="1124"/>
        <v>2.5999999999999996</v>
      </c>
      <c r="J62" s="53">
        <f t="shared" si="1124"/>
        <v>0.71599999999999997</v>
      </c>
      <c r="K62" s="53">
        <f t="shared" si="1124"/>
        <v>1.7999999999999998</v>
      </c>
      <c r="L62" s="53">
        <f t="shared" si="1124"/>
        <v>0.63200000000000012</v>
      </c>
      <c r="M62" s="53">
        <f t="shared" si="1124"/>
        <v>23.400000000000002</v>
      </c>
      <c r="N62" s="53">
        <f t="shared" si="1124"/>
        <v>7.3079999999999998</v>
      </c>
      <c r="O62" s="53">
        <f t="shared" si="1124"/>
        <v>37</v>
      </c>
      <c r="P62" s="53">
        <f t="shared" si="1124"/>
        <v>11.040000000000001</v>
      </c>
      <c r="Q62" s="53">
        <f t="shared" si="1124"/>
        <v>20</v>
      </c>
      <c r="R62" s="53">
        <f t="shared" si="1124"/>
        <v>4.38</v>
      </c>
      <c r="S62" s="53">
        <f t="shared" si="1124"/>
        <v>16</v>
      </c>
      <c r="T62" s="53">
        <f t="shared" si="1124"/>
        <v>3.4799999999999995</v>
      </c>
      <c r="U62" s="53">
        <f t="shared" si="1124"/>
        <v>73</v>
      </c>
      <c r="V62" s="53">
        <f t="shared" si="1124"/>
        <v>18.899999999999999</v>
      </c>
      <c r="W62" s="53">
        <f t="shared" si="1124"/>
        <v>108</v>
      </c>
      <c r="X62" s="53">
        <f t="shared" si="1124"/>
        <v>37.919999999999995</v>
      </c>
      <c r="Y62" s="53">
        <f t="shared" si="1124"/>
        <v>21</v>
      </c>
      <c r="Z62" s="53">
        <f t="shared" si="1124"/>
        <v>6.48</v>
      </c>
      <c r="AA62" s="53">
        <f t="shared" si="1124"/>
        <v>11</v>
      </c>
      <c r="AB62" s="53">
        <f t="shared" si="1124"/>
        <v>3.48</v>
      </c>
      <c r="AC62" s="53">
        <f t="shared" si="1124"/>
        <v>140</v>
      </c>
      <c r="AD62" s="53">
        <f t="shared" si="1124"/>
        <v>47.88</v>
      </c>
      <c r="AE62" s="53">
        <f t="shared" si="1124"/>
        <v>205</v>
      </c>
      <c r="AF62" s="53">
        <f t="shared" si="1124"/>
        <v>85.66</v>
      </c>
      <c r="AG62" s="53">
        <f t="shared" si="1124"/>
        <v>30</v>
      </c>
      <c r="AH62" s="53">
        <f t="shared" si="1124"/>
        <v>14.64</v>
      </c>
      <c r="AI62" s="53">
        <f t="shared" si="1124"/>
        <v>17</v>
      </c>
      <c r="AJ62" s="53">
        <f t="shared" si="1124"/>
        <v>7.56</v>
      </c>
      <c r="AK62" s="53">
        <f t="shared" si="1124"/>
        <v>252</v>
      </c>
      <c r="AL62" s="53">
        <f t="shared" si="1124"/>
        <v>107.86</v>
      </c>
      <c r="AM62" s="53">
        <f t="shared" si="1124"/>
        <v>297</v>
      </c>
      <c r="AN62" s="53">
        <f t="shared" si="1124"/>
        <v>101.328</v>
      </c>
      <c r="AO62" s="53">
        <f t="shared" si="1124"/>
        <v>66.3</v>
      </c>
      <c r="AP62" s="53">
        <f t="shared" si="1124"/>
        <v>22.776</v>
      </c>
      <c r="AQ62" s="53">
        <f t="shared" si="1124"/>
        <v>34.299999999999997</v>
      </c>
      <c r="AR62" s="53">
        <f t="shared" si="1124"/>
        <v>12.176000000000002</v>
      </c>
      <c r="AS62" s="53">
        <f t="shared" si="1124"/>
        <v>397.6</v>
      </c>
      <c r="AT62" s="53">
        <f t="shared" si="1124"/>
        <v>136.28</v>
      </c>
      <c r="AU62" s="53">
        <f t="shared" si="1124"/>
        <v>375.4</v>
      </c>
      <c r="AV62" s="53">
        <f t="shared" si="1124"/>
        <v>144.47</v>
      </c>
      <c r="AW62" s="53">
        <f t="shared" si="1124"/>
        <v>140.5</v>
      </c>
      <c r="AX62" s="53">
        <f t="shared" si="1124"/>
        <v>47.470000000000006</v>
      </c>
      <c r="AY62" s="53">
        <f t="shared" si="1124"/>
        <v>94</v>
      </c>
      <c r="AZ62" s="53">
        <f t="shared" si="1124"/>
        <v>31.3</v>
      </c>
      <c r="BA62" s="53">
        <f t="shared" si="1124"/>
        <v>609.9</v>
      </c>
      <c r="BB62" s="53">
        <f t="shared" si="1124"/>
        <v>223.23999999999998</v>
      </c>
      <c r="BC62" s="53">
        <f t="shared" si="1124"/>
        <v>66</v>
      </c>
      <c r="BD62" s="53">
        <f t="shared" si="1124"/>
        <v>26.080000000000002</v>
      </c>
      <c r="BE62" s="53">
        <f t="shared" si="1124"/>
        <v>20.6</v>
      </c>
      <c r="BF62" s="53">
        <f t="shared" si="1124"/>
        <v>8.2960000000000012</v>
      </c>
      <c r="BG62" s="53">
        <f t="shared" si="1124"/>
        <v>13.200000000000001</v>
      </c>
      <c r="BH62" s="53">
        <f t="shared" si="1124"/>
        <v>5.3760000000000003</v>
      </c>
      <c r="BI62" s="53">
        <f t="shared" si="1124"/>
        <v>99.8</v>
      </c>
      <c r="BJ62" s="53">
        <f t="shared" si="1124"/>
        <v>39.75200000000001</v>
      </c>
      <c r="BK62" s="53">
        <f t="shared" si="1124"/>
        <v>133</v>
      </c>
      <c r="BL62" s="53">
        <f t="shared" si="1124"/>
        <v>32.64</v>
      </c>
      <c r="BM62" s="53">
        <f t="shared" si="1124"/>
        <v>20.8</v>
      </c>
      <c r="BN62" s="53">
        <f t="shared" si="1124"/>
        <v>6.112000000000001</v>
      </c>
      <c r="BO62" s="53">
        <f t="shared" si="1124"/>
        <v>20.8</v>
      </c>
      <c r="BP62" s="53">
        <f t="shared" si="1124"/>
        <v>6.0120000000000005</v>
      </c>
      <c r="BQ62" s="53">
        <f t="shared" si="1124"/>
        <v>174.6</v>
      </c>
      <c r="BR62" s="53">
        <f t="shared" si="1124"/>
        <v>44.764000000000003</v>
      </c>
      <c r="BS62" s="53">
        <f t="shared" ref="BS62:ED62" si="1125">SUM(BS24:BS61)</f>
        <v>110</v>
      </c>
      <c r="BT62" s="53">
        <f t="shared" si="1125"/>
        <v>44.2</v>
      </c>
      <c r="BU62" s="53">
        <f t="shared" si="1125"/>
        <v>16</v>
      </c>
      <c r="BV62" s="53">
        <f t="shared" si="1125"/>
        <v>3.38</v>
      </c>
      <c r="BW62" s="53">
        <f t="shared" si="1125"/>
        <v>0</v>
      </c>
      <c r="BX62" s="53">
        <f t="shared" si="1125"/>
        <v>0</v>
      </c>
      <c r="BY62" s="53">
        <f t="shared" si="1125"/>
        <v>126</v>
      </c>
      <c r="BZ62" s="53">
        <f t="shared" si="1125"/>
        <v>47.580000000000005</v>
      </c>
      <c r="CA62" s="53">
        <f t="shared" si="1125"/>
        <v>169.44000000000003</v>
      </c>
      <c r="CB62" s="53">
        <f t="shared" si="1125"/>
        <v>52.676399999999994</v>
      </c>
      <c r="CC62" s="53">
        <f t="shared" si="1125"/>
        <v>35.879999999999995</v>
      </c>
      <c r="CD62" s="53">
        <f t="shared" si="1125"/>
        <v>11.045999999999999</v>
      </c>
      <c r="CE62" s="53">
        <f t="shared" si="1125"/>
        <v>21.59</v>
      </c>
      <c r="CF62" s="53">
        <f t="shared" si="1125"/>
        <v>6.6117999999999997</v>
      </c>
      <c r="CG62" s="53">
        <f t="shared" si="1125"/>
        <v>226.91</v>
      </c>
      <c r="CH62" s="53">
        <f t="shared" si="1125"/>
        <v>70.33420000000001</v>
      </c>
      <c r="CI62" s="53">
        <f t="shared" si="1125"/>
        <v>64</v>
      </c>
      <c r="CJ62" s="53">
        <f t="shared" si="1125"/>
        <v>16.439999999999998</v>
      </c>
      <c r="CK62" s="53">
        <f t="shared" si="1125"/>
        <v>3</v>
      </c>
      <c r="CL62" s="53">
        <f t="shared" si="1125"/>
        <v>0.36</v>
      </c>
      <c r="CM62" s="53">
        <f t="shared" si="1125"/>
        <v>70</v>
      </c>
      <c r="CN62" s="53">
        <f t="shared" si="1125"/>
        <v>21.14</v>
      </c>
      <c r="CO62" s="53">
        <f t="shared" si="1125"/>
        <v>137</v>
      </c>
      <c r="CP62" s="53">
        <f t="shared" si="1125"/>
        <v>37.94</v>
      </c>
      <c r="CQ62" s="53">
        <f t="shared" si="1125"/>
        <v>94</v>
      </c>
      <c r="CR62" s="53">
        <f t="shared" si="1125"/>
        <v>46.04</v>
      </c>
      <c r="CS62" s="53">
        <f t="shared" si="1125"/>
        <v>22.799999999999997</v>
      </c>
      <c r="CT62" s="53">
        <f t="shared" si="1125"/>
        <v>12.080000000000002</v>
      </c>
      <c r="CU62" s="53">
        <f t="shared" si="1125"/>
        <v>20.399999999999999</v>
      </c>
      <c r="CV62" s="53">
        <f t="shared" si="1125"/>
        <v>9.0120000000000005</v>
      </c>
      <c r="CW62" s="53">
        <f t="shared" si="1125"/>
        <v>137.19999999999999</v>
      </c>
      <c r="CX62" s="53">
        <f t="shared" si="1125"/>
        <v>67.132000000000005</v>
      </c>
      <c r="CY62" s="53">
        <f t="shared" si="1125"/>
        <v>122.8</v>
      </c>
      <c r="CZ62" s="53">
        <f t="shared" si="1125"/>
        <v>37.980000000000004</v>
      </c>
      <c r="DA62" s="53">
        <f t="shared" si="1125"/>
        <v>5</v>
      </c>
      <c r="DB62" s="53">
        <f t="shared" si="1125"/>
        <v>0.89999999999999991</v>
      </c>
      <c r="DC62" s="53">
        <f t="shared" si="1125"/>
        <v>62</v>
      </c>
      <c r="DD62" s="53">
        <f t="shared" si="1125"/>
        <v>14.559999999999999</v>
      </c>
      <c r="DE62" s="53">
        <f t="shared" si="1125"/>
        <v>189.8</v>
      </c>
      <c r="DF62" s="53">
        <f t="shared" si="1125"/>
        <v>53.44</v>
      </c>
      <c r="DG62" s="53">
        <f t="shared" si="1125"/>
        <v>59</v>
      </c>
      <c r="DH62" s="53">
        <f t="shared" si="1125"/>
        <v>33.923999999999999</v>
      </c>
      <c r="DI62" s="53">
        <f t="shared" si="1125"/>
        <v>16.600000000000001</v>
      </c>
      <c r="DJ62" s="53">
        <f t="shared" si="1125"/>
        <v>8.6440000000000001</v>
      </c>
      <c r="DK62" s="53">
        <f t="shared" si="1125"/>
        <v>8.8000000000000007</v>
      </c>
      <c r="DL62" s="53">
        <f t="shared" si="1125"/>
        <v>4.2120000000000006</v>
      </c>
      <c r="DM62" s="53">
        <f t="shared" si="1125"/>
        <v>84.4</v>
      </c>
      <c r="DN62" s="53">
        <f t="shared" si="1125"/>
        <v>46.779999999999994</v>
      </c>
      <c r="DO62" s="53">
        <f t="shared" si="1125"/>
        <v>106.9</v>
      </c>
      <c r="DP62" s="53">
        <f t="shared" si="1125"/>
        <v>33.857999999999997</v>
      </c>
      <c r="DQ62" s="53">
        <f t="shared" si="1125"/>
        <v>23.6</v>
      </c>
      <c r="DR62" s="53">
        <f t="shared" si="1125"/>
        <v>7.7760000000000016</v>
      </c>
      <c r="DS62" s="53">
        <f t="shared" si="1125"/>
        <v>14.5</v>
      </c>
      <c r="DT62" s="53">
        <f t="shared" si="1125"/>
        <v>4.6260000000000003</v>
      </c>
      <c r="DU62" s="53">
        <f t="shared" si="1125"/>
        <v>145</v>
      </c>
      <c r="DV62" s="53">
        <f t="shared" si="1125"/>
        <v>46.260000000000005</v>
      </c>
      <c r="DW62" s="53">
        <f t="shared" si="1125"/>
        <v>45</v>
      </c>
      <c r="DX62" s="53">
        <f t="shared" si="1125"/>
        <v>19.900000000000002</v>
      </c>
      <c r="DY62" s="53">
        <f t="shared" si="1125"/>
        <v>7</v>
      </c>
      <c r="DZ62" s="53">
        <f t="shared" si="1125"/>
        <v>2.02</v>
      </c>
      <c r="EA62" s="53">
        <f t="shared" si="1125"/>
        <v>13</v>
      </c>
      <c r="EB62" s="53">
        <f t="shared" si="1125"/>
        <v>3.2</v>
      </c>
      <c r="EC62" s="53">
        <f t="shared" si="1125"/>
        <v>65</v>
      </c>
      <c r="ED62" s="53">
        <f t="shared" si="1125"/>
        <v>25.120000000000005</v>
      </c>
      <c r="EE62" s="53">
        <f t="shared" ref="EE62:GP62" si="1126">SUM(EE24:EE61)</f>
        <v>50</v>
      </c>
      <c r="EF62" s="53">
        <f t="shared" si="1126"/>
        <v>18.580000000000002</v>
      </c>
      <c r="EG62" s="53">
        <f t="shared" si="1126"/>
        <v>6</v>
      </c>
      <c r="EH62" s="53">
        <f t="shared" si="1126"/>
        <v>1.8</v>
      </c>
      <c r="EI62" s="53">
        <f t="shared" si="1126"/>
        <v>8</v>
      </c>
      <c r="EJ62" s="53">
        <f t="shared" si="1126"/>
        <v>2.4800000000000004</v>
      </c>
      <c r="EK62" s="53">
        <f t="shared" si="1126"/>
        <v>64</v>
      </c>
      <c r="EL62" s="53">
        <f t="shared" si="1126"/>
        <v>22.860000000000007</v>
      </c>
      <c r="EM62" s="53">
        <f t="shared" si="1126"/>
        <v>123</v>
      </c>
      <c r="EN62" s="53">
        <f t="shared" si="1126"/>
        <v>51.18</v>
      </c>
      <c r="EO62" s="53">
        <f t="shared" si="1126"/>
        <v>27</v>
      </c>
      <c r="EP62" s="53">
        <f t="shared" si="1126"/>
        <v>10.98</v>
      </c>
      <c r="EQ62" s="53">
        <f t="shared" si="1126"/>
        <v>21</v>
      </c>
      <c r="ER62" s="53">
        <f t="shared" si="1126"/>
        <v>9.34</v>
      </c>
      <c r="ES62" s="53">
        <f t="shared" si="1126"/>
        <v>171</v>
      </c>
      <c r="ET62" s="53">
        <f t="shared" si="1126"/>
        <v>71.5</v>
      </c>
      <c r="EU62" s="53">
        <f t="shared" si="1126"/>
        <v>393.2</v>
      </c>
      <c r="EV62" s="53">
        <f t="shared" si="1126"/>
        <v>166.96400000000003</v>
      </c>
      <c r="EW62" s="53">
        <f t="shared" si="1126"/>
        <v>91.2</v>
      </c>
      <c r="EX62" s="53">
        <f t="shared" si="1126"/>
        <v>36.703999999999994</v>
      </c>
      <c r="EY62" s="53">
        <f t="shared" si="1126"/>
        <v>55.6</v>
      </c>
      <c r="EZ62" s="53">
        <f t="shared" si="1126"/>
        <v>22.552</v>
      </c>
      <c r="FA62" s="53">
        <f t="shared" si="1126"/>
        <v>540</v>
      </c>
      <c r="FB62" s="53">
        <f t="shared" si="1126"/>
        <v>226.22</v>
      </c>
      <c r="FC62" s="53">
        <f t="shared" si="1126"/>
        <v>130</v>
      </c>
      <c r="FD62" s="53">
        <f t="shared" si="1126"/>
        <v>56.099999999999994</v>
      </c>
      <c r="FE62" s="53">
        <f t="shared" si="1126"/>
        <v>32</v>
      </c>
      <c r="FF62" s="53">
        <f t="shared" si="1126"/>
        <v>12.940000000000001</v>
      </c>
      <c r="FG62" s="53">
        <f t="shared" si="1126"/>
        <v>27</v>
      </c>
      <c r="FH62" s="53">
        <f t="shared" si="1126"/>
        <v>11.1</v>
      </c>
      <c r="FI62" s="53">
        <f t="shared" si="1126"/>
        <v>189</v>
      </c>
      <c r="FJ62" s="53">
        <f t="shared" si="1126"/>
        <v>80.139999999999986</v>
      </c>
      <c r="FK62" s="53">
        <f t="shared" si="1126"/>
        <v>48</v>
      </c>
      <c r="FL62" s="53">
        <f t="shared" si="1126"/>
        <v>18.135999999999999</v>
      </c>
      <c r="FM62" s="53">
        <f t="shared" si="1126"/>
        <v>14</v>
      </c>
      <c r="FN62" s="53">
        <f t="shared" si="1126"/>
        <v>4.9600000000000009</v>
      </c>
      <c r="FO62" s="53">
        <f t="shared" si="1126"/>
        <v>11</v>
      </c>
      <c r="FP62" s="53">
        <f t="shared" si="1126"/>
        <v>4.0999999999999996</v>
      </c>
      <c r="FQ62" s="53">
        <f t="shared" si="1126"/>
        <v>73</v>
      </c>
      <c r="FR62" s="53">
        <f t="shared" si="1126"/>
        <v>27.196000000000002</v>
      </c>
      <c r="FS62" s="53">
        <f t="shared" si="1126"/>
        <v>435.8</v>
      </c>
      <c r="FT62" s="53">
        <f t="shared" si="1126"/>
        <v>140.11600000000001</v>
      </c>
      <c r="FU62" s="53">
        <f t="shared" si="1126"/>
        <v>185.70000000000002</v>
      </c>
      <c r="FV62" s="53">
        <f t="shared" si="1126"/>
        <v>56.169999999999995</v>
      </c>
      <c r="FW62" s="53">
        <f t="shared" si="1126"/>
        <v>162.4</v>
      </c>
      <c r="FX62" s="53">
        <f t="shared" si="1126"/>
        <v>50.838000000000008</v>
      </c>
      <c r="FY62" s="53">
        <f t="shared" si="1126"/>
        <v>783.90000000000009</v>
      </c>
      <c r="FZ62" s="53">
        <f t="shared" si="1126"/>
        <v>247.12400000000002</v>
      </c>
      <c r="GA62" s="53">
        <f t="shared" si="1126"/>
        <v>81.8</v>
      </c>
      <c r="GB62" s="53">
        <f t="shared" si="1126"/>
        <v>25.623999999999999</v>
      </c>
      <c r="GC62" s="53">
        <f t="shared" si="1126"/>
        <v>18.7</v>
      </c>
      <c r="GD62" s="53">
        <f t="shared" si="1126"/>
        <v>4.4800000000000004</v>
      </c>
      <c r="GE62" s="53">
        <f t="shared" si="1126"/>
        <v>9.3000000000000007</v>
      </c>
      <c r="GF62" s="53">
        <f t="shared" si="1126"/>
        <v>2.5840000000000001</v>
      </c>
      <c r="GG62" s="53">
        <f t="shared" si="1126"/>
        <v>109.80000000000001</v>
      </c>
      <c r="GH62" s="53">
        <f t="shared" si="1126"/>
        <v>32.688000000000002</v>
      </c>
      <c r="GI62" s="53">
        <f t="shared" si="1126"/>
        <v>65</v>
      </c>
      <c r="GJ62" s="53">
        <f t="shared" si="1126"/>
        <v>22.28</v>
      </c>
      <c r="GK62" s="53">
        <f t="shared" si="1126"/>
        <v>14</v>
      </c>
      <c r="GL62" s="53">
        <f t="shared" si="1126"/>
        <v>4.660000000000001</v>
      </c>
      <c r="GM62" s="53">
        <f t="shared" si="1126"/>
        <v>8</v>
      </c>
      <c r="GN62" s="53">
        <f t="shared" si="1126"/>
        <v>1.9799999999999998</v>
      </c>
      <c r="GO62" s="53">
        <f t="shared" si="1126"/>
        <v>87</v>
      </c>
      <c r="GP62" s="53">
        <f t="shared" si="1126"/>
        <v>28.92</v>
      </c>
      <c r="GQ62" s="53">
        <f t="shared" ref="GQ62:JB62" si="1127">SUM(GQ24:GQ61)</f>
        <v>197.9</v>
      </c>
      <c r="GR62" s="53">
        <f t="shared" si="1127"/>
        <v>75.217999999999989</v>
      </c>
      <c r="GS62" s="53">
        <f t="shared" si="1127"/>
        <v>37.799999999999997</v>
      </c>
      <c r="GT62" s="53">
        <f t="shared" si="1127"/>
        <v>13.895999999999999</v>
      </c>
      <c r="GU62" s="53">
        <f t="shared" si="1127"/>
        <v>22.3</v>
      </c>
      <c r="GV62" s="53">
        <f t="shared" si="1127"/>
        <v>8.1859999999999999</v>
      </c>
      <c r="GW62" s="53">
        <f t="shared" si="1127"/>
        <v>258</v>
      </c>
      <c r="GX62" s="53">
        <f t="shared" si="1127"/>
        <v>97.3</v>
      </c>
      <c r="GY62" s="53">
        <f t="shared" si="1127"/>
        <v>539</v>
      </c>
      <c r="GZ62" s="53">
        <f t="shared" si="1127"/>
        <v>184.95999999999998</v>
      </c>
      <c r="HA62" s="53">
        <f t="shared" si="1127"/>
        <v>102.6</v>
      </c>
      <c r="HB62" s="53">
        <f t="shared" si="1127"/>
        <v>33.227999999999994</v>
      </c>
      <c r="HC62" s="53">
        <f t="shared" si="1127"/>
        <v>48.4</v>
      </c>
      <c r="HD62" s="53">
        <f t="shared" si="1127"/>
        <v>17.771999999999998</v>
      </c>
      <c r="HE62" s="53">
        <f t="shared" si="1127"/>
        <v>690</v>
      </c>
      <c r="HF62" s="53">
        <f t="shared" si="1127"/>
        <v>235.96</v>
      </c>
      <c r="HG62" s="53">
        <f t="shared" si="1127"/>
        <v>645</v>
      </c>
      <c r="HH62" s="53">
        <f t="shared" si="1127"/>
        <v>201.66</v>
      </c>
      <c r="HI62" s="53">
        <f t="shared" si="1127"/>
        <v>141</v>
      </c>
      <c r="HJ62" s="53">
        <f t="shared" si="1127"/>
        <v>42.840000000000011</v>
      </c>
      <c r="HK62" s="53">
        <f t="shared" si="1127"/>
        <v>60</v>
      </c>
      <c r="HL62" s="53">
        <f t="shared" si="1127"/>
        <v>18.380000000000003</v>
      </c>
      <c r="HM62" s="53">
        <f t="shared" si="1127"/>
        <v>846</v>
      </c>
      <c r="HN62" s="53">
        <f t="shared" si="1127"/>
        <v>262.88</v>
      </c>
      <c r="HO62" s="53">
        <f t="shared" si="1127"/>
        <v>78</v>
      </c>
      <c r="HP62" s="53">
        <f t="shared" si="1127"/>
        <v>28.040000000000003</v>
      </c>
      <c r="HQ62" s="53">
        <f t="shared" si="1127"/>
        <v>8</v>
      </c>
      <c r="HR62" s="53">
        <f t="shared" si="1127"/>
        <v>3.22</v>
      </c>
      <c r="HS62" s="53">
        <f t="shared" si="1127"/>
        <v>12</v>
      </c>
      <c r="HT62" s="53">
        <f t="shared" si="1127"/>
        <v>5.8800000000000008</v>
      </c>
      <c r="HU62" s="53">
        <f t="shared" si="1127"/>
        <v>98</v>
      </c>
      <c r="HV62" s="53">
        <f t="shared" si="1127"/>
        <v>37.14</v>
      </c>
      <c r="HW62" s="53">
        <f t="shared" si="1127"/>
        <v>1266.2</v>
      </c>
      <c r="HX62" s="53">
        <f t="shared" si="1127"/>
        <v>401.34000000000003</v>
      </c>
      <c r="HY62" s="53">
        <f t="shared" si="1127"/>
        <v>437.5</v>
      </c>
      <c r="HZ62" s="53">
        <f t="shared" si="1127"/>
        <v>144.51</v>
      </c>
      <c r="IA62" s="53">
        <f t="shared" si="1127"/>
        <v>305.5</v>
      </c>
      <c r="IB62" s="53">
        <f t="shared" si="1127"/>
        <v>105.85</v>
      </c>
      <c r="IC62" s="53">
        <f t="shared" si="1127"/>
        <v>2009.2</v>
      </c>
      <c r="ID62" s="53">
        <f t="shared" si="1127"/>
        <v>651.70000000000005</v>
      </c>
      <c r="IE62" s="53">
        <f t="shared" si="1127"/>
        <v>248</v>
      </c>
      <c r="IF62" s="53">
        <f t="shared" si="1127"/>
        <v>87.140000000000015</v>
      </c>
      <c r="IG62" s="53">
        <f t="shared" si="1127"/>
        <v>44</v>
      </c>
      <c r="IH62" s="53">
        <f t="shared" si="1127"/>
        <v>15.760000000000002</v>
      </c>
      <c r="II62" s="53">
        <f t="shared" si="1127"/>
        <v>40</v>
      </c>
      <c r="IJ62" s="53">
        <f t="shared" si="1127"/>
        <v>14.940000000000001</v>
      </c>
      <c r="IK62" s="53">
        <f t="shared" si="1127"/>
        <v>332</v>
      </c>
      <c r="IL62" s="53">
        <f t="shared" si="1127"/>
        <v>117.83999999999999</v>
      </c>
      <c r="IM62" s="53">
        <f t="shared" si="1127"/>
        <v>376</v>
      </c>
      <c r="IN62" s="53">
        <f t="shared" si="1127"/>
        <v>148.18</v>
      </c>
      <c r="IO62" s="53">
        <f t="shared" si="1127"/>
        <v>87.25</v>
      </c>
      <c r="IP62" s="53">
        <f t="shared" si="1127"/>
        <v>33.855000000000004</v>
      </c>
      <c r="IQ62" s="53">
        <f t="shared" si="1127"/>
        <v>53.75</v>
      </c>
      <c r="IR62" s="53">
        <f t="shared" si="1127"/>
        <v>21.664999999999999</v>
      </c>
      <c r="IS62" s="53">
        <f t="shared" si="1127"/>
        <v>517</v>
      </c>
      <c r="IT62" s="53">
        <f t="shared" si="1127"/>
        <v>203.70000000000002</v>
      </c>
      <c r="IU62" s="53">
        <f t="shared" si="1127"/>
        <v>96.9</v>
      </c>
      <c r="IV62" s="53">
        <f t="shared" si="1127"/>
        <v>41.001999999999995</v>
      </c>
      <c r="IW62" s="53">
        <f t="shared" si="1127"/>
        <v>23.35</v>
      </c>
      <c r="IX62" s="53">
        <f t="shared" si="1127"/>
        <v>8.7670000000000012</v>
      </c>
      <c r="IY62" s="53">
        <f t="shared" si="1127"/>
        <v>39.15</v>
      </c>
      <c r="IZ62" s="53">
        <f t="shared" si="1127"/>
        <v>11.923</v>
      </c>
      <c r="JA62" s="53">
        <f t="shared" si="1127"/>
        <v>159.4</v>
      </c>
      <c r="JB62" s="53">
        <f t="shared" si="1127"/>
        <v>61.692</v>
      </c>
      <c r="JC62" s="53">
        <f t="shared" ref="JC62:JJ62" si="1128">SUM(JC24:JC61)</f>
        <v>0</v>
      </c>
      <c r="JD62" s="53">
        <f t="shared" si="1128"/>
        <v>0</v>
      </c>
      <c r="JE62" s="53">
        <f t="shared" si="1128"/>
        <v>0</v>
      </c>
      <c r="JF62" s="53">
        <f t="shared" si="1128"/>
        <v>0</v>
      </c>
      <c r="JG62" s="53">
        <f t="shared" si="1128"/>
        <v>0</v>
      </c>
      <c r="JH62" s="53">
        <f t="shared" si="1128"/>
        <v>0</v>
      </c>
      <c r="JI62" s="53">
        <f t="shared" si="1128"/>
        <v>0</v>
      </c>
      <c r="JJ62" s="53">
        <f t="shared" si="1128"/>
        <v>0</v>
      </c>
      <c r="JK62" s="53">
        <f t="shared" ref="JK62:JR93" si="1129">JC62+IU62+IM62+IE62+HW62+HO62+HG62+GY62+GQ62+GI62+GA62+FS62+FK62+FC62+EU62+EM62+EE62+DW62+DO62+DG62+CY62+CQ62+CI62+CA62+BS62+BK62+BC62+AU62+AM62+AE62+W62+O62+G62</f>
        <v>6785.3399999999992</v>
      </c>
      <c r="JL62" s="53">
        <f t="shared" si="1129"/>
        <v>2396.6363999999999</v>
      </c>
      <c r="JM62" s="53">
        <f t="shared" si="1129"/>
        <v>1721.7799999999997</v>
      </c>
      <c r="JN62" s="53">
        <f t="shared" si="1129"/>
        <v>585.846</v>
      </c>
      <c r="JO62" s="53">
        <f t="shared" si="1129"/>
        <v>1301.7899999999997</v>
      </c>
      <c r="JP62" s="53">
        <f t="shared" si="1129"/>
        <v>442.94780000000003</v>
      </c>
      <c r="JQ62" s="53">
        <f t="shared" si="1129"/>
        <v>9808.91</v>
      </c>
      <c r="JR62" s="53">
        <f t="shared" si="1129"/>
        <v>3425.4302000000007</v>
      </c>
      <c r="JS62" s="53">
        <f>JR62*100/$JS$1</f>
        <v>23.48804775321706</v>
      </c>
    </row>
    <row r="63" spans="1:279" s="27" customFormat="1" ht="41.25" customHeight="1" x14ac:dyDescent="0.3">
      <c r="A63" s="23">
        <v>3</v>
      </c>
      <c r="B63" s="24" t="s">
        <v>151</v>
      </c>
      <c r="C63" s="24"/>
      <c r="D63" s="25"/>
      <c r="E63" s="23"/>
      <c r="F63" s="2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  <c r="HY63" s="26"/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/>
      <c r="IL63" s="26"/>
      <c r="IM63" s="26"/>
      <c r="IN63" s="26"/>
      <c r="IO63" s="26"/>
      <c r="IP63" s="26"/>
      <c r="IQ63" s="26"/>
      <c r="IR63" s="26"/>
      <c r="IS63" s="26"/>
      <c r="IT63" s="26"/>
      <c r="IU63" s="26"/>
      <c r="IV63" s="26"/>
      <c r="IW63" s="26"/>
      <c r="IX63" s="26"/>
      <c r="IY63" s="26"/>
      <c r="IZ63" s="26"/>
      <c r="JA63" s="26"/>
      <c r="JB63" s="26"/>
      <c r="JC63" s="26"/>
      <c r="JD63" s="26"/>
      <c r="JE63" s="26"/>
      <c r="JF63" s="26"/>
      <c r="JG63" s="26"/>
      <c r="JH63" s="26"/>
      <c r="JI63" s="26"/>
      <c r="JJ63" s="26"/>
      <c r="JK63" s="26">
        <f t="shared" si="1129"/>
        <v>0</v>
      </c>
      <c r="JL63" s="26">
        <f t="shared" si="1129"/>
        <v>0</v>
      </c>
      <c r="JM63" s="26">
        <f t="shared" si="1129"/>
        <v>0</v>
      </c>
      <c r="JN63" s="26">
        <f t="shared" si="1129"/>
        <v>0</v>
      </c>
      <c r="JO63" s="26">
        <f t="shared" si="1129"/>
        <v>0</v>
      </c>
      <c r="JP63" s="26">
        <f t="shared" si="1129"/>
        <v>0</v>
      </c>
      <c r="JQ63" s="26">
        <f t="shared" si="1129"/>
        <v>0</v>
      </c>
      <c r="JR63" s="26">
        <f t="shared" si="1129"/>
        <v>0</v>
      </c>
      <c r="JS63" s="26"/>
    </row>
    <row r="64" spans="1:279" ht="16.5" x14ac:dyDescent="0.25">
      <c r="A64" s="22">
        <v>1</v>
      </c>
      <c r="B64" s="34" t="s">
        <v>90</v>
      </c>
      <c r="C64" s="49"/>
      <c r="D64" s="49"/>
      <c r="E64" s="35">
        <v>0.32</v>
      </c>
      <c r="F64" s="35" t="s">
        <v>93</v>
      </c>
      <c r="G64" s="38">
        <v>1.6</v>
      </c>
      <c r="H64" s="37">
        <f t="shared" si="735"/>
        <v>0.51200000000000001</v>
      </c>
      <c r="I64" s="36"/>
      <c r="J64" s="37">
        <f t="shared" si="735"/>
        <v>0</v>
      </c>
      <c r="K64" s="36"/>
      <c r="L64" s="37">
        <f t="shared" ref="L64:L77" si="1130">K64*$E64</f>
        <v>0</v>
      </c>
      <c r="M64" s="38">
        <f t="shared" si="4"/>
        <v>1.6</v>
      </c>
      <c r="N64" s="37">
        <f t="shared" si="4"/>
        <v>0.51200000000000001</v>
      </c>
      <c r="O64" s="38">
        <v>1</v>
      </c>
      <c r="P64" s="37">
        <f t="shared" ref="P64:P77" si="1131">O64*$E64</f>
        <v>0.32</v>
      </c>
      <c r="Q64" s="36">
        <v>0</v>
      </c>
      <c r="R64" s="37">
        <f t="shared" ref="R64:R77" si="1132">Q64*$E64</f>
        <v>0</v>
      </c>
      <c r="S64" s="36">
        <v>0</v>
      </c>
      <c r="T64" s="37">
        <f t="shared" ref="T64:T77" si="1133">S64*$E64</f>
        <v>0</v>
      </c>
      <c r="U64" s="38">
        <f t="shared" si="8"/>
        <v>1</v>
      </c>
      <c r="V64" s="37">
        <f t="shared" si="8"/>
        <v>0.32</v>
      </c>
      <c r="W64" s="38">
        <v>1.2</v>
      </c>
      <c r="X64" s="37">
        <f t="shared" ref="X64:X77" si="1134">W64*$E64</f>
        <v>0.38400000000000001</v>
      </c>
      <c r="Y64" s="36"/>
      <c r="Z64" s="37">
        <f t="shared" ref="Z64:Z77" si="1135">Y64*$E64</f>
        <v>0</v>
      </c>
      <c r="AA64" s="36"/>
      <c r="AB64" s="37">
        <f t="shared" ref="AB64:AB77" si="1136">AA64*$E64</f>
        <v>0</v>
      </c>
      <c r="AC64" s="38">
        <f t="shared" si="12"/>
        <v>1.2</v>
      </c>
      <c r="AD64" s="37">
        <f t="shared" si="12"/>
        <v>0.38400000000000001</v>
      </c>
      <c r="AE64" s="38">
        <v>8</v>
      </c>
      <c r="AF64" s="37">
        <f t="shared" ref="AF64:AF77" si="1137">AE64*$E64</f>
        <v>2.56</v>
      </c>
      <c r="AG64" s="36">
        <v>0</v>
      </c>
      <c r="AH64" s="37">
        <f t="shared" ref="AH64:AH77" si="1138">AG64*$E64</f>
        <v>0</v>
      </c>
      <c r="AI64" s="36">
        <v>0</v>
      </c>
      <c r="AJ64" s="37">
        <f t="shared" ref="AJ64:AJ77" si="1139">AI64*$E64</f>
        <v>0</v>
      </c>
      <c r="AK64" s="38">
        <f t="shared" si="16"/>
        <v>8</v>
      </c>
      <c r="AL64" s="37">
        <f t="shared" si="16"/>
        <v>2.56</v>
      </c>
      <c r="AM64" s="38">
        <v>3</v>
      </c>
      <c r="AN64" s="37">
        <f t="shared" ref="AN64:AN77" si="1140">AM64*$E64</f>
        <v>0.96</v>
      </c>
      <c r="AO64" s="36">
        <v>2</v>
      </c>
      <c r="AP64" s="37">
        <f t="shared" ref="AP64:AP77" si="1141">AO64*$E64</f>
        <v>0.64</v>
      </c>
      <c r="AQ64" s="36">
        <v>1</v>
      </c>
      <c r="AR64" s="37">
        <f t="shared" ref="AR64:AR77" si="1142">AQ64*$E64</f>
        <v>0.32</v>
      </c>
      <c r="AS64" s="38">
        <f t="shared" si="20"/>
        <v>6</v>
      </c>
      <c r="AT64" s="37">
        <f t="shared" si="20"/>
        <v>1.92</v>
      </c>
      <c r="AU64" s="38">
        <v>3.9</v>
      </c>
      <c r="AV64" s="37">
        <f t="shared" ref="AV64:AV77" si="1143">AU64*$E64</f>
        <v>1.248</v>
      </c>
      <c r="AW64" s="36"/>
      <c r="AX64" s="37">
        <f t="shared" ref="AX64:AX77" si="1144">AW64*$E64</f>
        <v>0</v>
      </c>
      <c r="AY64" s="36"/>
      <c r="AZ64" s="37">
        <f t="shared" ref="AZ64:AZ77" si="1145">AY64*$E64</f>
        <v>0</v>
      </c>
      <c r="BA64" s="38">
        <f t="shared" si="24"/>
        <v>3.9</v>
      </c>
      <c r="BB64" s="37">
        <f t="shared" si="24"/>
        <v>1.248</v>
      </c>
      <c r="BC64" s="38">
        <v>2</v>
      </c>
      <c r="BD64" s="37">
        <f t="shared" ref="BD64:BD77" si="1146">BC64*$E64</f>
        <v>0.64</v>
      </c>
      <c r="BE64" s="36"/>
      <c r="BF64" s="37">
        <f t="shared" ref="BF64:BF77" si="1147">BE64*$E64</f>
        <v>0</v>
      </c>
      <c r="BG64" s="36"/>
      <c r="BH64" s="37">
        <f t="shared" ref="BH64:BH77" si="1148">BG64*$E64</f>
        <v>0</v>
      </c>
      <c r="BI64" s="38">
        <f t="shared" si="28"/>
        <v>2</v>
      </c>
      <c r="BJ64" s="37">
        <f t="shared" si="28"/>
        <v>0.64</v>
      </c>
      <c r="BK64" s="38">
        <v>0.4</v>
      </c>
      <c r="BL64" s="37">
        <f t="shared" ref="BL64:BL77" si="1149">BK64*$E64</f>
        <v>0.128</v>
      </c>
      <c r="BM64" s="36"/>
      <c r="BN64" s="37">
        <f t="shared" ref="BN64:BN77" si="1150">BM64*$E64</f>
        <v>0</v>
      </c>
      <c r="BO64" s="36">
        <v>0</v>
      </c>
      <c r="BP64" s="37">
        <f t="shared" ref="BP64:BP77" si="1151">BO64*$E64</f>
        <v>0</v>
      </c>
      <c r="BQ64" s="38">
        <f t="shared" si="32"/>
        <v>0.4</v>
      </c>
      <c r="BR64" s="37">
        <f t="shared" si="32"/>
        <v>0.128</v>
      </c>
      <c r="BS64" s="38">
        <v>3.75</v>
      </c>
      <c r="BT64" s="37">
        <f t="shared" ref="BT64:BT77" si="1152">BS64*$E64</f>
        <v>1.2</v>
      </c>
      <c r="BU64" s="36"/>
      <c r="BV64" s="37">
        <f t="shared" ref="BV64:BV77" si="1153">BU64*$E64</f>
        <v>0</v>
      </c>
      <c r="BW64" s="36"/>
      <c r="BX64" s="37">
        <f t="shared" ref="BX64:BX77" si="1154">BW64*$E64</f>
        <v>0</v>
      </c>
      <c r="BY64" s="38">
        <f t="shared" si="36"/>
        <v>3.75</v>
      </c>
      <c r="BZ64" s="37">
        <f t="shared" si="36"/>
        <v>1.2</v>
      </c>
      <c r="CA64" s="38">
        <v>0</v>
      </c>
      <c r="CB64" s="37">
        <f t="shared" ref="CB64:CB77" si="1155">CA64*$E64</f>
        <v>0</v>
      </c>
      <c r="CC64" s="36">
        <v>0</v>
      </c>
      <c r="CD64" s="37">
        <f t="shared" ref="CD64:CD77" si="1156">CC64*$E64</f>
        <v>0</v>
      </c>
      <c r="CE64" s="36">
        <v>0</v>
      </c>
      <c r="CF64" s="37">
        <f t="shared" ref="CF64:CF77" si="1157">CE64*$E64</f>
        <v>0</v>
      </c>
      <c r="CG64" s="38">
        <f t="shared" si="40"/>
        <v>0</v>
      </c>
      <c r="CH64" s="37">
        <f t="shared" si="40"/>
        <v>0</v>
      </c>
      <c r="CI64" s="38">
        <v>1.3</v>
      </c>
      <c r="CJ64" s="37">
        <f t="shared" ref="CJ64:CJ77" si="1158">CI64*$E64</f>
        <v>0.41600000000000004</v>
      </c>
      <c r="CK64" s="36"/>
      <c r="CL64" s="37">
        <f t="shared" ref="CL64:CL77" si="1159">CK64*$E64</f>
        <v>0</v>
      </c>
      <c r="CM64" s="36"/>
      <c r="CN64" s="37">
        <f t="shared" ref="CN64:CN77" si="1160">CM64*$E64</f>
        <v>0</v>
      </c>
      <c r="CO64" s="38">
        <f t="shared" si="44"/>
        <v>1.3</v>
      </c>
      <c r="CP64" s="37">
        <f t="shared" si="44"/>
        <v>0.41600000000000004</v>
      </c>
      <c r="CQ64" s="38">
        <v>0</v>
      </c>
      <c r="CR64" s="37">
        <f t="shared" ref="CR64:CR77" si="1161">CQ64*$E64</f>
        <v>0</v>
      </c>
      <c r="CS64" s="36">
        <v>0</v>
      </c>
      <c r="CT64" s="37">
        <f t="shared" ref="CT64:CT77" si="1162">CS64*$E64</f>
        <v>0</v>
      </c>
      <c r="CU64" s="36">
        <v>2</v>
      </c>
      <c r="CV64" s="37">
        <f t="shared" ref="CV64:CV77" si="1163">CU64*$E64</f>
        <v>0.64</v>
      </c>
      <c r="CW64" s="38">
        <f t="shared" si="48"/>
        <v>2</v>
      </c>
      <c r="CX64" s="37">
        <f t="shared" si="48"/>
        <v>0.64</v>
      </c>
      <c r="CY64" s="38">
        <v>0</v>
      </c>
      <c r="CZ64" s="37">
        <f t="shared" ref="CZ64:CZ77" si="1164">CY64*$E64</f>
        <v>0</v>
      </c>
      <c r="DA64" s="36">
        <v>0</v>
      </c>
      <c r="DB64" s="37">
        <f t="shared" ref="DB64:DB77" si="1165">DA64*$E64</f>
        <v>0</v>
      </c>
      <c r="DC64" s="36">
        <v>1.4</v>
      </c>
      <c r="DD64" s="37">
        <f t="shared" ref="DD64:DD77" si="1166">DC64*$E64</f>
        <v>0.44799999999999995</v>
      </c>
      <c r="DE64" s="38">
        <f t="shared" si="52"/>
        <v>1.4</v>
      </c>
      <c r="DF64" s="37">
        <f t="shared" si="52"/>
        <v>0.44799999999999995</v>
      </c>
      <c r="DG64" s="38">
        <v>9.6</v>
      </c>
      <c r="DH64" s="37">
        <f t="shared" ref="DH64:DH77" si="1167">DG64*$E64</f>
        <v>3.0720000000000001</v>
      </c>
      <c r="DI64" s="36">
        <v>4</v>
      </c>
      <c r="DJ64" s="37">
        <f t="shared" ref="DJ64:DJ77" si="1168">DI64*$E64</f>
        <v>1.28</v>
      </c>
      <c r="DK64" s="36">
        <v>1</v>
      </c>
      <c r="DL64" s="37">
        <f t="shared" ref="DL64:DL77" si="1169">DK64*$E64</f>
        <v>0.32</v>
      </c>
      <c r="DM64" s="38">
        <f t="shared" si="56"/>
        <v>14.6</v>
      </c>
      <c r="DN64" s="37">
        <f t="shared" si="56"/>
        <v>4.6720000000000006</v>
      </c>
      <c r="DO64" s="38"/>
      <c r="DP64" s="37">
        <f t="shared" ref="DP64:DP77" si="1170">DO64*$E64</f>
        <v>0</v>
      </c>
      <c r="DQ64" s="36"/>
      <c r="DR64" s="37">
        <f t="shared" ref="DR64:DR77" si="1171">DQ64*$E64</f>
        <v>0</v>
      </c>
      <c r="DS64" s="36"/>
      <c r="DT64" s="37">
        <f t="shared" ref="DT64:DT77" si="1172">DS64*$E64</f>
        <v>0</v>
      </c>
      <c r="DU64" s="38">
        <f t="shared" si="60"/>
        <v>0</v>
      </c>
      <c r="DV64" s="37">
        <f t="shared" si="60"/>
        <v>0</v>
      </c>
      <c r="DW64" s="38">
        <v>3.7</v>
      </c>
      <c r="DX64" s="37">
        <f t="shared" ref="DX64:DX77" si="1173">DW64*$E64</f>
        <v>1.1840000000000002</v>
      </c>
      <c r="DY64" s="36"/>
      <c r="DZ64" s="37">
        <f t="shared" ref="DZ64:DZ77" si="1174">DY64*$E64</f>
        <v>0</v>
      </c>
      <c r="EA64" s="36"/>
      <c r="EB64" s="37">
        <f t="shared" ref="EB64:EB77" si="1175">EA64*$E64</f>
        <v>0</v>
      </c>
      <c r="EC64" s="38">
        <f t="shared" si="64"/>
        <v>3.7</v>
      </c>
      <c r="ED64" s="37">
        <f t="shared" si="64"/>
        <v>1.1840000000000002</v>
      </c>
      <c r="EE64" s="38">
        <v>0</v>
      </c>
      <c r="EF64" s="37">
        <f t="shared" ref="EF64:EF77" si="1176">EE64*$E64</f>
        <v>0</v>
      </c>
      <c r="EG64" s="36"/>
      <c r="EH64" s="37">
        <f t="shared" ref="EH64:EH77" si="1177">EG64*$E64</f>
        <v>0</v>
      </c>
      <c r="EI64" s="36"/>
      <c r="EJ64" s="37">
        <f t="shared" ref="EJ64:EJ77" si="1178">EI64*$E64</f>
        <v>0</v>
      </c>
      <c r="EK64" s="38">
        <f t="shared" si="68"/>
        <v>0</v>
      </c>
      <c r="EL64" s="37">
        <f t="shared" si="68"/>
        <v>0</v>
      </c>
      <c r="EM64" s="38">
        <v>3</v>
      </c>
      <c r="EN64" s="37">
        <f t="shared" ref="EN64:EN77" si="1179">EM64*$E64</f>
        <v>0.96</v>
      </c>
      <c r="EO64" s="36"/>
      <c r="EP64" s="37">
        <f t="shared" ref="EP64:EP77" si="1180">EO64*$E64</f>
        <v>0</v>
      </c>
      <c r="EQ64" s="36"/>
      <c r="ER64" s="37">
        <f t="shared" ref="ER64:ER77" si="1181">EQ64*$E64</f>
        <v>0</v>
      </c>
      <c r="ES64" s="38">
        <f t="shared" si="72"/>
        <v>3</v>
      </c>
      <c r="ET64" s="37">
        <f t="shared" si="72"/>
        <v>0.96</v>
      </c>
      <c r="EU64" s="38">
        <v>18</v>
      </c>
      <c r="EV64" s="37">
        <f t="shared" ref="EV64:EV77" si="1182">EU64*$E64</f>
        <v>5.76</v>
      </c>
      <c r="EW64" s="36">
        <v>0.4</v>
      </c>
      <c r="EX64" s="37">
        <f t="shared" ref="EX64:EX77" si="1183">EW64*$E64</f>
        <v>0.128</v>
      </c>
      <c r="EY64" s="36"/>
      <c r="EZ64" s="37">
        <f t="shared" ref="EZ64:EZ77" si="1184">EY64*$E64</f>
        <v>0</v>
      </c>
      <c r="FA64" s="38">
        <f t="shared" si="76"/>
        <v>18.399999999999999</v>
      </c>
      <c r="FB64" s="37">
        <f t="shared" si="76"/>
        <v>5.8879999999999999</v>
      </c>
      <c r="FC64" s="38">
        <v>3</v>
      </c>
      <c r="FD64" s="37">
        <f t="shared" ref="FD64:FD77" si="1185">FC64*$E64</f>
        <v>0.96</v>
      </c>
      <c r="FE64" s="36"/>
      <c r="FF64" s="37">
        <f t="shared" ref="FF64:FF77" si="1186">FE64*$E64</f>
        <v>0</v>
      </c>
      <c r="FG64" s="36"/>
      <c r="FH64" s="37">
        <f t="shared" ref="FH64:FH77" si="1187">FG64*$E64</f>
        <v>0</v>
      </c>
      <c r="FI64" s="38">
        <f t="shared" si="80"/>
        <v>3</v>
      </c>
      <c r="FJ64" s="37">
        <f t="shared" si="80"/>
        <v>0.96</v>
      </c>
      <c r="FK64" s="38"/>
      <c r="FL64" s="37">
        <f t="shared" ref="FL64:FL77" si="1188">FK64*$E64</f>
        <v>0</v>
      </c>
      <c r="FM64" s="36"/>
      <c r="FN64" s="37">
        <f t="shared" ref="FN64:FN77" si="1189">FM64*$E64</f>
        <v>0</v>
      </c>
      <c r="FO64" s="36"/>
      <c r="FP64" s="37">
        <f t="shared" ref="FP64:FP77" si="1190">FO64*$E64</f>
        <v>0</v>
      </c>
      <c r="FQ64" s="38">
        <f t="shared" si="84"/>
        <v>0</v>
      </c>
      <c r="FR64" s="37">
        <f t="shared" si="84"/>
        <v>0</v>
      </c>
      <c r="FS64" s="38">
        <v>1</v>
      </c>
      <c r="FT64" s="37">
        <f t="shared" ref="FT64:FT77" si="1191">FS64*$E64</f>
        <v>0.32</v>
      </c>
      <c r="FU64" s="36"/>
      <c r="FV64" s="37">
        <f t="shared" ref="FV64:FV77" si="1192">FU64*$E64</f>
        <v>0</v>
      </c>
      <c r="FW64" s="36"/>
      <c r="FX64" s="37">
        <f t="shared" ref="FX64:FX77" si="1193">FW64*$E64</f>
        <v>0</v>
      </c>
      <c r="FY64" s="38">
        <f t="shared" si="88"/>
        <v>1</v>
      </c>
      <c r="FZ64" s="37">
        <f t="shared" si="88"/>
        <v>0.32</v>
      </c>
      <c r="GA64" s="38"/>
      <c r="GB64" s="37">
        <f t="shared" ref="GB64:GB77" si="1194">GA64*$E64</f>
        <v>0</v>
      </c>
      <c r="GC64" s="36"/>
      <c r="GD64" s="37">
        <f t="shared" ref="GD64:GD77" si="1195">GC64*$E64</f>
        <v>0</v>
      </c>
      <c r="GE64" s="36"/>
      <c r="GF64" s="37">
        <f t="shared" ref="GF64:GF77" si="1196">GE64*$E64</f>
        <v>0</v>
      </c>
      <c r="GG64" s="38">
        <f t="shared" si="92"/>
        <v>0</v>
      </c>
      <c r="GH64" s="37">
        <f t="shared" si="92"/>
        <v>0</v>
      </c>
      <c r="GI64" s="38">
        <v>1.5</v>
      </c>
      <c r="GJ64" s="37">
        <f t="shared" ref="GJ64:GJ77" si="1197">GI64*$E64</f>
        <v>0.48</v>
      </c>
      <c r="GK64" s="36"/>
      <c r="GL64" s="37">
        <f t="shared" ref="GL64:GL77" si="1198">GK64*$E64</f>
        <v>0</v>
      </c>
      <c r="GM64" s="36"/>
      <c r="GN64" s="37">
        <f t="shared" ref="GN64:GN77" si="1199">GM64*$E64</f>
        <v>0</v>
      </c>
      <c r="GO64" s="38">
        <f t="shared" si="96"/>
        <v>1.5</v>
      </c>
      <c r="GP64" s="37">
        <f t="shared" si="96"/>
        <v>0.48</v>
      </c>
      <c r="GQ64" s="38">
        <v>9.6</v>
      </c>
      <c r="GR64" s="37">
        <f t="shared" ref="GR64:GR77" si="1200">GQ64*$E64</f>
        <v>3.0720000000000001</v>
      </c>
      <c r="GS64" s="36">
        <v>0.6</v>
      </c>
      <c r="GT64" s="37">
        <f t="shared" ref="GT64:GT77" si="1201">GS64*$E64</f>
        <v>0.192</v>
      </c>
      <c r="GU64" s="36">
        <v>0.8</v>
      </c>
      <c r="GV64" s="37">
        <f t="shared" ref="GV64:GV77" si="1202">GU64*$E64</f>
        <v>0.25600000000000001</v>
      </c>
      <c r="GW64" s="38">
        <f t="shared" si="100"/>
        <v>11</v>
      </c>
      <c r="GX64" s="37">
        <f t="shared" si="100"/>
        <v>3.52</v>
      </c>
      <c r="GY64" s="38">
        <v>5</v>
      </c>
      <c r="GZ64" s="37">
        <f t="shared" ref="GZ64:GZ77" si="1203">GY64*$E64</f>
        <v>1.6</v>
      </c>
      <c r="HA64" s="36"/>
      <c r="HB64" s="37">
        <f t="shared" ref="HB64:HB77" si="1204">HA64*$E64</f>
        <v>0</v>
      </c>
      <c r="HC64" s="36">
        <v>1.6</v>
      </c>
      <c r="HD64" s="37">
        <f t="shared" ref="HD64:HD77" si="1205">HC64*$E64</f>
        <v>0.51200000000000001</v>
      </c>
      <c r="HE64" s="38">
        <f t="shared" si="104"/>
        <v>6.6</v>
      </c>
      <c r="HF64" s="37">
        <f t="shared" si="104"/>
        <v>2.1120000000000001</v>
      </c>
      <c r="HG64" s="38">
        <v>10</v>
      </c>
      <c r="HH64" s="37">
        <f t="shared" ref="HH64:HH77" si="1206">HG64*$E64</f>
        <v>3.2</v>
      </c>
      <c r="HI64" s="36">
        <v>0.2</v>
      </c>
      <c r="HJ64" s="37">
        <f t="shared" ref="HJ64:HJ77" si="1207">HI64*$E64</f>
        <v>6.4000000000000001E-2</v>
      </c>
      <c r="HK64" s="36"/>
      <c r="HL64" s="37">
        <f t="shared" ref="HL64:HL77" si="1208">HK64*$E64</f>
        <v>0</v>
      </c>
      <c r="HM64" s="38">
        <f t="shared" si="108"/>
        <v>10.199999999999999</v>
      </c>
      <c r="HN64" s="37">
        <f t="shared" si="108"/>
        <v>3.2640000000000002</v>
      </c>
      <c r="HO64" s="38">
        <v>1.4</v>
      </c>
      <c r="HP64" s="37">
        <f t="shared" ref="HP64:HP77" si="1209">HO64*$E64</f>
        <v>0.44799999999999995</v>
      </c>
      <c r="HQ64" s="36"/>
      <c r="HR64" s="37">
        <f t="shared" ref="HR64:HR77" si="1210">HQ64*$E64</f>
        <v>0</v>
      </c>
      <c r="HS64" s="36">
        <v>0.6</v>
      </c>
      <c r="HT64" s="37">
        <f t="shared" ref="HT64:HT77" si="1211">HS64*$E64</f>
        <v>0.192</v>
      </c>
      <c r="HU64" s="38">
        <f t="shared" si="112"/>
        <v>2</v>
      </c>
      <c r="HV64" s="37">
        <f t="shared" si="112"/>
        <v>0.6399999999999999</v>
      </c>
      <c r="HW64" s="38">
        <v>3</v>
      </c>
      <c r="HX64" s="37">
        <f t="shared" ref="HX64:HX77" si="1212">HW64*$E64</f>
        <v>0.96</v>
      </c>
      <c r="HY64" s="36">
        <v>0.4</v>
      </c>
      <c r="HZ64" s="37">
        <f t="shared" ref="HZ64:HZ77" si="1213">HY64*$E64</f>
        <v>0.128</v>
      </c>
      <c r="IA64" s="36">
        <v>0.6</v>
      </c>
      <c r="IB64" s="37">
        <f t="shared" ref="IB64:IB77" si="1214">IA64*$E64</f>
        <v>0.192</v>
      </c>
      <c r="IC64" s="38">
        <f t="shared" si="116"/>
        <v>4</v>
      </c>
      <c r="ID64" s="37">
        <f t="shared" si="116"/>
        <v>1.28</v>
      </c>
      <c r="IE64" s="38"/>
      <c r="IF64" s="37">
        <f t="shared" ref="IF64:IF77" si="1215">IE64*$E64</f>
        <v>0</v>
      </c>
      <c r="IG64" s="36"/>
      <c r="IH64" s="37">
        <f t="shared" ref="IH64:IH77" si="1216">IG64*$E64</f>
        <v>0</v>
      </c>
      <c r="II64" s="36"/>
      <c r="IJ64" s="37">
        <f t="shared" ref="IJ64:IJ77" si="1217">II64*$E64</f>
        <v>0</v>
      </c>
      <c r="IK64" s="38">
        <f t="shared" si="120"/>
        <v>0</v>
      </c>
      <c r="IL64" s="37">
        <f t="shared" si="120"/>
        <v>0</v>
      </c>
      <c r="IM64" s="38">
        <v>1.2</v>
      </c>
      <c r="IN64" s="37">
        <f t="shared" ref="IN64:IN77" si="1218">IM64*$E64</f>
        <v>0.38400000000000001</v>
      </c>
      <c r="IO64" s="36">
        <v>0.5</v>
      </c>
      <c r="IP64" s="37">
        <f t="shared" ref="IP64:IP77" si="1219">IO64*$E64</f>
        <v>0.16</v>
      </c>
      <c r="IQ64" s="36">
        <v>0.5</v>
      </c>
      <c r="IR64" s="37">
        <f t="shared" ref="IR64:IR77" si="1220">IQ64*$E64</f>
        <v>0.16</v>
      </c>
      <c r="IS64" s="38">
        <f t="shared" si="124"/>
        <v>2.2000000000000002</v>
      </c>
      <c r="IT64" s="37">
        <f t="shared" si="124"/>
        <v>0.70399999999999996</v>
      </c>
      <c r="IU64" s="38">
        <v>12</v>
      </c>
      <c r="IV64" s="37">
        <f t="shared" ref="IV64:IV77" si="1221">IU64*$E64</f>
        <v>3.84</v>
      </c>
      <c r="IW64" s="36">
        <v>0.33</v>
      </c>
      <c r="IX64" s="37">
        <f t="shared" ref="IX64:IX77" si="1222">IW64*$E64</f>
        <v>0.10560000000000001</v>
      </c>
      <c r="IY64" s="36"/>
      <c r="IZ64" s="37">
        <f t="shared" ref="IZ64:IZ77" si="1223">IY64*$E64</f>
        <v>0</v>
      </c>
      <c r="JA64" s="38">
        <f t="shared" si="128"/>
        <v>12.33</v>
      </c>
      <c r="JB64" s="37">
        <f t="shared" si="128"/>
        <v>3.9455999999999998</v>
      </c>
      <c r="JC64" s="38"/>
      <c r="JD64" s="37">
        <f t="shared" ref="JD64:JD77" si="1224">JC64*$E64</f>
        <v>0</v>
      </c>
      <c r="JE64" s="36"/>
      <c r="JF64" s="37">
        <f t="shared" ref="JF64:JF77" si="1225">JE64*$E64</f>
        <v>0</v>
      </c>
      <c r="JG64" s="36"/>
      <c r="JH64" s="37">
        <f t="shared" ref="JH64:JH77" si="1226">JG64*$E64</f>
        <v>0</v>
      </c>
      <c r="JI64" s="38">
        <f t="shared" si="132"/>
        <v>0</v>
      </c>
      <c r="JJ64" s="37">
        <f t="shared" si="132"/>
        <v>0</v>
      </c>
      <c r="JK64" s="38">
        <f t="shared" si="1129"/>
        <v>108.14999999999999</v>
      </c>
      <c r="JL64" s="37">
        <f t="shared" si="1129"/>
        <v>34.608000000000004</v>
      </c>
      <c r="JM64" s="38">
        <f t="shared" si="1129"/>
        <v>8.43</v>
      </c>
      <c r="JN64" s="37">
        <f t="shared" si="1129"/>
        <v>2.6976</v>
      </c>
      <c r="JO64" s="38">
        <f t="shared" si="1129"/>
        <v>9.5</v>
      </c>
      <c r="JP64" s="37">
        <f t="shared" si="1129"/>
        <v>3.04</v>
      </c>
      <c r="JQ64" s="38">
        <f t="shared" si="1129"/>
        <v>126.08</v>
      </c>
      <c r="JR64" s="37">
        <f t="shared" si="1129"/>
        <v>40.345600000000005</v>
      </c>
      <c r="JS64" s="39"/>
    </row>
    <row r="65" spans="1:279" ht="16.5" x14ac:dyDescent="0.25">
      <c r="A65" s="22">
        <v>2</v>
      </c>
      <c r="B65" s="34" t="s">
        <v>152</v>
      </c>
      <c r="C65" s="49"/>
      <c r="D65" s="49"/>
      <c r="E65" s="35">
        <v>0.1</v>
      </c>
      <c r="F65" s="35" t="s">
        <v>93</v>
      </c>
      <c r="G65" s="36"/>
      <c r="H65" s="37">
        <f t="shared" ref="H65:J80" si="1227">G65*$E65</f>
        <v>0</v>
      </c>
      <c r="I65" s="36"/>
      <c r="J65" s="37">
        <f t="shared" si="1227"/>
        <v>0</v>
      </c>
      <c r="K65" s="36"/>
      <c r="L65" s="37">
        <f t="shared" si="1130"/>
        <v>0</v>
      </c>
      <c r="M65" s="38">
        <f t="shared" si="4"/>
        <v>0</v>
      </c>
      <c r="N65" s="37">
        <f t="shared" si="4"/>
        <v>0</v>
      </c>
      <c r="O65" s="36">
        <v>1</v>
      </c>
      <c r="P65" s="37">
        <f t="shared" si="1131"/>
        <v>0.1</v>
      </c>
      <c r="Q65" s="36">
        <v>0</v>
      </c>
      <c r="R65" s="37">
        <f t="shared" si="1132"/>
        <v>0</v>
      </c>
      <c r="S65" s="36">
        <v>0</v>
      </c>
      <c r="T65" s="37">
        <f t="shared" si="1133"/>
        <v>0</v>
      </c>
      <c r="U65" s="38">
        <f t="shared" si="8"/>
        <v>1</v>
      </c>
      <c r="V65" s="37">
        <f t="shared" si="8"/>
        <v>0.1</v>
      </c>
      <c r="W65" s="36">
        <v>22.5</v>
      </c>
      <c r="X65" s="37">
        <f t="shared" si="1134"/>
        <v>2.25</v>
      </c>
      <c r="Y65" s="36">
        <v>4.5999999999999996</v>
      </c>
      <c r="Z65" s="37">
        <f t="shared" si="1135"/>
        <v>0.45999999999999996</v>
      </c>
      <c r="AA65" s="36">
        <v>2.23</v>
      </c>
      <c r="AB65" s="37">
        <f t="shared" si="1136"/>
        <v>0.223</v>
      </c>
      <c r="AC65" s="38">
        <f t="shared" si="12"/>
        <v>29.33</v>
      </c>
      <c r="AD65" s="37">
        <f t="shared" si="12"/>
        <v>2.9329999999999998</v>
      </c>
      <c r="AE65" s="36"/>
      <c r="AF65" s="37">
        <f t="shared" si="1137"/>
        <v>0</v>
      </c>
      <c r="AG65" s="36"/>
      <c r="AH65" s="37">
        <f t="shared" si="1138"/>
        <v>0</v>
      </c>
      <c r="AI65" s="36"/>
      <c r="AJ65" s="37">
        <f t="shared" si="1139"/>
        <v>0</v>
      </c>
      <c r="AK65" s="38">
        <f t="shared" si="16"/>
        <v>0</v>
      </c>
      <c r="AL65" s="37">
        <f t="shared" si="16"/>
        <v>0</v>
      </c>
      <c r="AM65" s="36">
        <v>40</v>
      </c>
      <c r="AN65" s="37">
        <f t="shared" si="1140"/>
        <v>4</v>
      </c>
      <c r="AO65" s="36">
        <v>6</v>
      </c>
      <c r="AP65" s="37">
        <f t="shared" si="1141"/>
        <v>0.60000000000000009</v>
      </c>
      <c r="AQ65" s="36">
        <v>4</v>
      </c>
      <c r="AR65" s="37">
        <f t="shared" si="1142"/>
        <v>0.4</v>
      </c>
      <c r="AS65" s="38">
        <f t="shared" si="20"/>
        <v>50</v>
      </c>
      <c r="AT65" s="37">
        <f t="shared" si="20"/>
        <v>5</v>
      </c>
      <c r="AU65" s="36">
        <v>4.74</v>
      </c>
      <c r="AV65" s="37">
        <f t="shared" si="1143"/>
        <v>0.47400000000000003</v>
      </c>
      <c r="AW65" s="36"/>
      <c r="AX65" s="37">
        <f t="shared" si="1144"/>
        <v>0</v>
      </c>
      <c r="AY65" s="36"/>
      <c r="AZ65" s="37">
        <f t="shared" si="1145"/>
        <v>0</v>
      </c>
      <c r="BA65" s="38">
        <f t="shared" si="24"/>
        <v>4.74</v>
      </c>
      <c r="BB65" s="37">
        <f t="shared" si="24"/>
        <v>0.47400000000000003</v>
      </c>
      <c r="BC65" s="36"/>
      <c r="BD65" s="37">
        <f t="shared" si="1146"/>
        <v>0</v>
      </c>
      <c r="BE65" s="36"/>
      <c r="BF65" s="37">
        <f t="shared" si="1147"/>
        <v>0</v>
      </c>
      <c r="BG65" s="36"/>
      <c r="BH65" s="37">
        <f t="shared" si="1148"/>
        <v>0</v>
      </c>
      <c r="BI65" s="38">
        <f t="shared" si="28"/>
        <v>0</v>
      </c>
      <c r="BJ65" s="37">
        <f t="shared" si="28"/>
        <v>0</v>
      </c>
      <c r="BK65" s="36"/>
      <c r="BL65" s="37">
        <f t="shared" si="1149"/>
        <v>0</v>
      </c>
      <c r="BM65" s="36"/>
      <c r="BN65" s="37">
        <f t="shared" si="1150"/>
        <v>0</v>
      </c>
      <c r="BO65" s="36"/>
      <c r="BP65" s="37">
        <f t="shared" si="1151"/>
        <v>0</v>
      </c>
      <c r="BQ65" s="38">
        <f t="shared" si="32"/>
        <v>0</v>
      </c>
      <c r="BR65" s="37">
        <f t="shared" si="32"/>
        <v>0</v>
      </c>
      <c r="BS65" s="36">
        <v>7</v>
      </c>
      <c r="BT65" s="37">
        <f t="shared" si="1152"/>
        <v>0.70000000000000007</v>
      </c>
      <c r="BU65" s="36"/>
      <c r="BV65" s="37">
        <f t="shared" si="1153"/>
        <v>0</v>
      </c>
      <c r="BW65" s="36"/>
      <c r="BX65" s="37">
        <f t="shared" si="1154"/>
        <v>0</v>
      </c>
      <c r="BY65" s="38">
        <f t="shared" si="36"/>
        <v>7</v>
      </c>
      <c r="BZ65" s="37">
        <f t="shared" si="36"/>
        <v>0.70000000000000007</v>
      </c>
      <c r="CA65" s="36">
        <v>0</v>
      </c>
      <c r="CB65" s="37">
        <f t="shared" si="1155"/>
        <v>0</v>
      </c>
      <c r="CC65" s="36">
        <v>0</v>
      </c>
      <c r="CD65" s="37">
        <f t="shared" si="1156"/>
        <v>0</v>
      </c>
      <c r="CE65" s="36">
        <v>0</v>
      </c>
      <c r="CF65" s="37">
        <f t="shared" si="1157"/>
        <v>0</v>
      </c>
      <c r="CG65" s="38">
        <f t="shared" si="40"/>
        <v>0</v>
      </c>
      <c r="CH65" s="37">
        <f t="shared" si="40"/>
        <v>0</v>
      </c>
      <c r="CI65" s="36">
        <v>10.5</v>
      </c>
      <c r="CJ65" s="37">
        <f t="shared" si="1158"/>
        <v>1.05</v>
      </c>
      <c r="CK65" s="36"/>
      <c r="CL65" s="37">
        <f t="shared" si="1159"/>
        <v>0</v>
      </c>
      <c r="CM65" s="36">
        <v>27.5</v>
      </c>
      <c r="CN65" s="37">
        <f t="shared" si="1160"/>
        <v>2.75</v>
      </c>
      <c r="CO65" s="38">
        <f t="shared" si="44"/>
        <v>38</v>
      </c>
      <c r="CP65" s="37">
        <f t="shared" si="44"/>
        <v>3.8</v>
      </c>
      <c r="CQ65" s="36">
        <v>0</v>
      </c>
      <c r="CR65" s="37">
        <f t="shared" si="1161"/>
        <v>0</v>
      </c>
      <c r="CS65" s="36">
        <v>0</v>
      </c>
      <c r="CT65" s="37">
        <f t="shared" si="1162"/>
        <v>0</v>
      </c>
      <c r="CU65" s="36">
        <v>0</v>
      </c>
      <c r="CV65" s="37">
        <f t="shared" si="1163"/>
        <v>0</v>
      </c>
      <c r="CW65" s="38">
        <f t="shared" si="48"/>
        <v>0</v>
      </c>
      <c r="CX65" s="37">
        <f t="shared" si="48"/>
        <v>0</v>
      </c>
      <c r="CY65" s="36">
        <v>0</v>
      </c>
      <c r="CZ65" s="37">
        <f t="shared" si="1164"/>
        <v>0</v>
      </c>
      <c r="DA65" s="36">
        <v>0</v>
      </c>
      <c r="DB65" s="37">
        <f t="shared" si="1165"/>
        <v>0</v>
      </c>
      <c r="DC65" s="36">
        <v>0</v>
      </c>
      <c r="DD65" s="37">
        <f t="shared" si="1166"/>
        <v>0</v>
      </c>
      <c r="DE65" s="38">
        <f t="shared" si="52"/>
        <v>0</v>
      </c>
      <c r="DF65" s="37">
        <f t="shared" si="52"/>
        <v>0</v>
      </c>
      <c r="DG65" s="36">
        <v>0</v>
      </c>
      <c r="DH65" s="37">
        <f t="shared" si="1167"/>
        <v>0</v>
      </c>
      <c r="DI65" s="36">
        <v>0</v>
      </c>
      <c r="DJ65" s="37">
        <f t="shared" si="1168"/>
        <v>0</v>
      </c>
      <c r="DK65" s="36">
        <v>0</v>
      </c>
      <c r="DL65" s="37">
        <f t="shared" si="1169"/>
        <v>0</v>
      </c>
      <c r="DM65" s="38">
        <f t="shared" si="56"/>
        <v>0</v>
      </c>
      <c r="DN65" s="37">
        <f t="shared" si="56"/>
        <v>0</v>
      </c>
      <c r="DO65" s="36"/>
      <c r="DP65" s="37">
        <f t="shared" si="1170"/>
        <v>0</v>
      </c>
      <c r="DQ65" s="36"/>
      <c r="DR65" s="37">
        <f t="shared" si="1171"/>
        <v>0</v>
      </c>
      <c r="DS65" s="36"/>
      <c r="DT65" s="37">
        <f t="shared" si="1172"/>
        <v>0</v>
      </c>
      <c r="DU65" s="38">
        <f t="shared" si="60"/>
        <v>0</v>
      </c>
      <c r="DV65" s="37">
        <f t="shared" si="60"/>
        <v>0</v>
      </c>
      <c r="DW65" s="36"/>
      <c r="DX65" s="37">
        <f t="shared" si="1173"/>
        <v>0</v>
      </c>
      <c r="DY65" s="36"/>
      <c r="DZ65" s="37">
        <f t="shared" si="1174"/>
        <v>0</v>
      </c>
      <c r="EA65" s="36"/>
      <c r="EB65" s="37">
        <f t="shared" si="1175"/>
        <v>0</v>
      </c>
      <c r="EC65" s="38">
        <f t="shared" si="64"/>
        <v>0</v>
      </c>
      <c r="ED65" s="37">
        <f t="shared" si="64"/>
        <v>0</v>
      </c>
      <c r="EE65" s="36">
        <v>22</v>
      </c>
      <c r="EF65" s="37">
        <f t="shared" si="1176"/>
        <v>2.2000000000000002</v>
      </c>
      <c r="EG65" s="36">
        <v>1.96</v>
      </c>
      <c r="EH65" s="37">
        <f t="shared" si="1177"/>
        <v>0.19600000000000001</v>
      </c>
      <c r="EI65" s="36">
        <v>2</v>
      </c>
      <c r="EJ65" s="37">
        <f t="shared" si="1178"/>
        <v>0.2</v>
      </c>
      <c r="EK65" s="38">
        <f t="shared" si="68"/>
        <v>25.96</v>
      </c>
      <c r="EL65" s="37">
        <f t="shared" si="68"/>
        <v>2.5960000000000001</v>
      </c>
      <c r="EM65" s="36"/>
      <c r="EN65" s="37">
        <f t="shared" si="1179"/>
        <v>0</v>
      </c>
      <c r="EO65" s="36"/>
      <c r="EP65" s="37">
        <f t="shared" si="1180"/>
        <v>0</v>
      </c>
      <c r="EQ65" s="36"/>
      <c r="ER65" s="37">
        <f t="shared" si="1181"/>
        <v>0</v>
      </c>
      <c r="ES65" s="38">
        <f t="shared" si="72"/>
        <v>0</v>
      </c>
      <c r="ET65" s="37">
        <f t="shared" si="72"/>
        <v>0</v>
      </c>
      <c r="EU65" s="36">
        <v>2.75</v>
      </c>
      <c r="EV65" s="37">
        <f t="shared" si="1182"/>
        <v>0.27500000000000002</v>
      </c>
      <c r="EW65" s="36"/>
      <c r="EX65" s="37">
        <f t="shared" si="1183"/>
        <v>0</v>
      </c>
      <c r="EY65" s="36"/>
      <c r="EZ65" s="37">
        <f t="shared" si="1184"/>
        <v>0</v>
      </c>
      <c r="FA65" s="38">
        <f t="shared" si="76"/>
        <v>2.75</v>
      </c>
      <c r="FB65" s="37">
        <f t="shared" si="76"/>
        <v>0.27500000000000002</v>
      </c>
      <c r="FC65" s="36"/>
      <c r="FD65" s="37">
        <f t="shared" si="1185"/>
        <v>0</v>
      </c>
      <c r="FE65" s="36"/>
      <c r="FF65" s="37">
        <f t="shared" si="1186"/>
        <v>0</v>
      </c>
      <c r="FG65" s="36"/>
      <c r="FH65" s="37">
        <f t="shared" si="1187"/>
        <v>0</v>
      </c>
      <c r="FI65" s="38">
        <f t="shared" si="80"/>
        <v>0</v>
      </c>
      <c r="FJ65" s="37">
        <f t="shared" si="80"/>
        <v>0</v>
      </c>
      <c r="FK65" s="36"/>
      <c r="FL65" s="37">
        <f t="shared" si="1188"/>
        <v>0</v>
      </c>
      <c r="FM65" s="36"/>
      <c r="FN65" s="37">
        <f t="shared" si="1189"/>
        <v>0</v>
      </c>
      <c r="FO65" s="36"/>
      <c r="FP65" s="37">
        <f t="shared" si="1190"/>
        <v>0</v>
      </c>
      <c r="FQ65" s="38">
        <f t="shared" si="84"/>
        <v>0</v>
      </c>
      <c r="FR65" s="37">
        <f t="shared" si="84"/>
        <v>0</v>
      </c>
      <c r="FS65" s="36"/>
      <c r="FT65" s="37">
        <f t="shared" si="1191"/>
        <v>0</v>
      </c>
      <c r="FU65" s="36"/>
      <c r="FV65" s="37">
        <f t="shared" si="1192"/>
        <v>0</v>
      </c>
      <c r="FW65" s="36"/>
      <c r="FX65" s="37">
        <f t="shared" si="1193"/>
        <v>0</v>
      </c>
      <c r="FY65" s="38">
        <f t="shared" si="88"/>
        <v>0</v>
      </c>
      <c r="FZ65" s="37">
        <f t="shared" si="88"/>
        <v>0</v>
      </c>
      <c r="GA65" s="36"/>
      <c r="GB65" s="37">
        <f t="shared" si="1194"/>
        <v>0</v>
      </c>
      <c r="GC65" s="36"/>
      <c r="GD65" s="37">
        <f t="shared" si="1195"/>
        <v>0</v>
      </c>
      <c r="GE65" s="36"/>
      <c r="GF65" s="37">
        <f t="shared" si="1196"/>
        <v>0</v>
      </c>
      <c r="GG65" s="38">
        <f t="shared" si="92"/>
        <v>0</v>
      </c>
      <c r="GH65" s="37">
        <f t="shared" si="92"/>
        <v>0</v>
      </c>
      <c r="GI65" s="36"/>
      <c r="GJ65" s="37">
        <f t="shared" si="1197"/>
        <v>0</v>
      </c>
      <c r="GK65" s="36"/>
      <c r="GL65" s="37">
        <f t="shared" si="1198"/>
        <v>0</v>
      </c>
      <c r="GM65" s="36"/>
      <c r="GN65" s="37">
        <f t="shared" si="1199"/>
        <v>0</v>
      </c>
      <c r="GO65" s="38">
        <f t="shared" si="96"/>
        <v>0</v>
      </c>
      <c r="GP65" s="37">
        <f t="shared" si="96"/>
        <v>0</v>
      </c>
      <c r="GQ65" s="36"/>
      <c r="GR65" s="37">
        <f t="shared" si="1200"/>
        <v>0</v>
      </c>
      <c r="GS65" s="36"/>
      <c r="GT65" s="37">
        <f t="shared" si="1201"/>
        <v>0</v>
      </c>
      <c r="GU65" s="36"/>
      <c r="GV65" s="37">
        <f t="shared" si="1202"/>
        <v>0</v>
      </c>
      <c r="GW65" s="38">
        <f t="shared" si="100"/>
        <v>0</v>
      </c>
      <c r="GX65" s="37">
        <f t="shared" si="100"/>
        <v>0</v>
      </c>
      <c r="GY65" s="36"/>
      <c r="GZ65" s="37">
        <f t="shared" si="1203"/>
        <v>0</v>
      </c>
      <c r="HA65" s="36"/>
      <c r="HB65" s="37">
        <f t="shared" si="1204"/>
        <v>0</v>
      </c>
      <c r="HC65" s="36"/>
      <c r="HD65" s="37">
        <f t="shared" si="1205"/>
        <v>0</v>
      </c>
      <c r="HE65" s="38">
        <f t="shared" si="104"/>
        <v>0</v>
      </c>
      <c r="HF65" s="37">
        <f t="shared" si="104"/>
        <v>0</v>
      </c>
      <c r="HG65" s="36">
        <v>3.8</v>
      </c>
      <c r="HH65" s="37">
        <f t="shared" si="1206"/>
        <v>0.38</v>
      </c>
      <c r="HI65" s="36"/>
      <c r="HJ65" s="37">
        <f t="shared" si="1207"/>
        <v>0</v>
      </c>
      <c r="HK65" s="36"/>
      <c r="HL65" s="37">
        <f t="shared" si="1208"/>
        <v>0</v>
      </c>
      <c r="HM65" s="38">
        <f t="shared" si="108"/>
        <v>3.8</v>
      </c>
      <c r="HN65" s="37">
        <f t="shared" si="108"/>
        <v>0.38</v>
      </c>
      <c r="HO65" s="36"/>
      <c r="HP65" s="37">
        <f t="shared" si="1209"/>
        <v>0</v>
      </c>
      <c r="HQ65" s="36"/>
      <c r="HR65" s="37">
        <f t="shared" si="1210"/>
        <v>0</v>
      </c>
      <c r="HS65" s="36"/>
      <c r="HT65" s="37">
        <f t="shared" si="1211"/>
        <v>0</v>
      </c>
      <c r="HU65" s="38">
        <f t="shared" si="112"/>
        <v>0</v>
      </c>
      <c r="HV65" s="37">
        <f t="shared" si="112"/>
        <v>0</v>
      </c>
      <c r="HW65" s="36">
        <v>58</v>
      </c>
      <c r="HX65" s="37">
        <f t="shared" si="1212"/>
        <v>5.8000000000000007</v>
      </c>
      <c r="HY65" s="36">
        <v>6.26</v>
      </c>
      <c r="HZ65" s="37">
        <f t="shared" si="1213"/>
        <v>0.626</v>
      </c>
      <c r="IA65" s="36">
        <v>2</v>
      </c>
      <c r="IB65" s="37">
        <f t="shared" si="1214"/>
        <v>0.2</v>
      </c>
      <c r="IC65" s="38">
        <f t="shared" si="116"/>
        <v>66.260000000000005</v>
      </c>
      <c r="ID65" s="37">
        <f t="shared" si="116"/>
        <v>6.6260000000000012</v>
      </c>
      <c r="IE65" s="36"/>
      <c r="IF65" s="37">
        <f t="shared" si="1215"/>
        <v>0</v>
      </c>
      <c r="IG65" s="36"/>
      <c r="IH65" s="37">
        <f t="shared" si="1216"/>
        <v>0</v>
      </c>
      <c r="II65" s="36"/>
      <c r="IJ65" s="37">
        <f t="shared" si="1217"/>
        <v>0</v>
      </c>
      <c r="IK65" s="38">
        <f t="shared" si="120"/>
        <v>0</v>
      </c>
      <c r="IL65" s="37">
        <f t="shared" si="120"/>
        <v>0</v>
      </c>
      <c r="IM65" s="36">
        <v>75</v>
      </c>
      <c r="IN65" s="37">
        <f t="shared" si="1218"/>
        <v>7.5</v>
      </c>
      <c r="IO65" s="36">
        <v>15</v>
      </c>
      <c r="IP65" s="37">
        <f t="shared" si="1219"/>
        <v>1.5</v>
      </c>
      <c r="IQ65" s="36">
        <v>13.27</v>
      </c>
      <c r="IR65" s="37">
        <f t="shared" si="1220"/>
        <v>1.327</v>
      </c>
      <c r="IS65" s="38">
        <f t="shared" si="124"/>
        <v>103.27</v>
      </c>
      <c r="IT65" s="37">
        <f t="shared" si="124"/>
        <v>10.327</v>
      </c>
      <c r="IU65" s="36"/>
      <c r="IV65" s="37">
        <f t="shared" si="1221"/>
        <v>0</v>
      </c>
      <c r="IW65" s="36"/>
      <c r="IX65" s="37">
        <f t="shared" si="1222"/>
        <v>0</v>
      </c>
      <c r="IY65" s="36"/>
      <c r="IZ65" s="37">
        <f t="shared" si="1223"/>
        <v>0</v>
      </c>
      <c r="JA65" s="38">
        <f t="shared" si="128"/>
        <v>0</v>
      </c>
      <c r="JB65" s="37">
        <f t="shared" si="128"/>
        <v>0</v>
      </c>
      <c r="JC65" s="36"/>
      <c r="JD65" s="37">
        <f t="shared" si="1224"/>
        <v>0</v>
      </c>
      <c r="JE65" s="36"/>
      <c r="JF65" s="37">
        <f t="shared" si="1225"/>
        <v>0</v>
      </c>
      <c r="JG65" s="36"/>
      <c r="JH65" s="37">
        <f t="shared" si="1226"/>
        <v>0</v>
      </c>
      <c r="JI65" s="38">
        <f t="shared" si="132"/>
        <v>0</v>
      </c>
      <c r="JJ65" s="37">
        <f t="shared" si="132"/>
        <v>0</v>
      </c>
      <c r="JK65" s="38">
        <f t="shared" si="1129"/>
        <v>247.29000000000002</v>
      </c>
      <c r="JL65" s="37">
        <f t="shared" si="1129"/>
        <v>24.729000000000003</v>
      </c>
      <c r="JM65" s="38">
        <f t="shared" si="1129"/>
        <v>33.82</v>
      </c>
      <c r="JN65" s="37">
        <f t="shared" si="1129"/>
        <v>3.3820000000000001</v>
      </c>
      <c r="JO65" s="38">
        <f t="shared" si="1129"/>
        <v>50.999999999999993</v>
      </c>
      <c r="JP65" s="37">
        <f t="shared" si="1129"/>
        <v>5.1000000000000005</v>
      </c>
      <c r="JQ65" s="38">
        <f t="shared" si="1129"/>
        <v>332.11</v>
      </c>
      <c r="JR65" s="37">
        <f t="shared" si="1129"/>
        <v>33.211000000000006</v>
      </c>
      <c r="JS65" s="39"/>
    </row>
    <row r="66" spans="1:279" ht="16.5" x14ac:dyDescent="0.25">
      <c r="A66" s="22">
        <v>3</v>
      </c>
      <c r="B66" s="34" t="s">
        <v>99</v>
      </c>
      <c r="C66" s="49"/>
      <c r="D66" s="49"/>
      <c r="E66" s="35">
        <v>7.0000000000000007E-2</v>
      </c>
      <c r="F66" s="35" t="s">
        <v>93</v>
      </c>
      <c r="G66" s="36"/>
      <c r="H66" s="37">
        <f t="shared" si="1227"/>
        <v>0</v>
      </c>
      <c r="I66" s="36"/>
      <c r="J66" s="37">
        <f t="shared" si="1227"/>
        <v>0</v>
      </c>
      <c r="K66" s="36"/>
      <c r="L66" s="37">
        <f t="shared" si="1130"/>
        <v>0</v>
      </c>
      <c r="M66" s="38">
        <f t="shared" si="4"/>
        <v>0</v>
      </c>
      <c r="N66" s="37">
        <f t="shared" si="4"/>
        <v>0</v>
      </c>
      <c r="O66" s="36">
        <v>0</v>
      </c>
      <c r="P66" s="37">
        <f t="shared" si="1131"/>
        <v>0</v>
      </c>
      <c r="Q66" s="36">
        <v>0</v>
      </c>
      <c r="R66" s="37">
        <f t="shared" si="1132"/>
        <v>0</v>
      </c>
      <c r="S66" s="36">
        <v>0</v>
      </c>
      <c r="T66" s="37">
        <f t="shared" si="1133"/>
        <v>0</v>
      </c>
      <c r="U66" s="38">
        <f t="shared" si="8"/>
        <v>0</v>
      </c>
      <c r="V66" s="37">
        <f t="shared" si="8"/>
        <v>0</v>
      </c>
      <c r="W66" s="36"/>
      <c r="X66" s="37">
        <f t="shared" si="1134"/>
        <v>0</v>
      </c>
      <c r="Y66" s="36"/>
      <c r="Z66" s="37">
        <f t="shared" si="1135"/>
        <v>0</v>
      </c>
      <c r="AA66" s="36"/>
      <c r="AB66" s="37">
        <f t="shared" si="1136"/>
        <v>0</v>
      </c>
      <c r="AC66" s="38">
        <f t="shared" si="12"/>
        <v>0</v>
      </c>
      <c r="AD66" s="37">
        <f t="shared" si="12"/>
        <v>0</v>
      </c>
      <c r="AE66" s="36">
        <v>4.4000000000000004</v>
      </c>
      <c r="AF66" s="37">
        <f t="shared" si="1137"/>
        <v>0.30800000000000005</v>
      </c>
      <c r="AG66" s="36"/>
      <c r="AH66" s="37">
        <f t="shared" si="1138"/>
        <v>0</v>
      </c>
      <c r="AI66" s="36"/>
      <c r="AJ66" s="37">
        <f t="shared" si="1139"/>
        <v>0</v>
      </c>
      <c r="AK66" s="38">
        <f t="shared" si="16"/>
        <v>4.4000000000000004</v>
      </c>
      <c r="AL66" s="37">
        <f t="shared" si="16"/>
        <v>0.30800000000000005</v>
      </c>
      <c r="AM66" s="36"/>
      <c r="AN66" s="37">
        <f t="shared" si="1140"/>
        <v>0</v>
      </c>
      <c r="AO66" s="36"/>
      <c r="AP66" s="37">
        <f t="shared" si="1141"/>
        <v>0</v>
      </c>
      <c r="AQ66" s="36"/>
      <c r="AR66" s="37">
        <f t="shared" si="1142"/>
        <v>0</v>
      </c>
      <c r="AS66" s="38">
        <f t="shared" si="20"/>
        <v>0</v>
      </c>
      <c r="AT66" s="37">
        <f t="shared" si="20"/>
        <v>0</v>
      </c>
      <c r="AU66" s="36"/>
      <c r="AV66" s="37">
        <f t="shared" si="1143"/>
        <v>0</v>
      </c>
      <c r="AW66" s="36"/>
      <c r="AX66" s="37">
        <f t="shared" si="1144"/>
        <v>0</v>
      </c>
      <c r="AY66" s="36"/>
      <c r="AZ66" s="37">
        <f t="shared" si="1145"/>
        <v>0</v>
      </c>
      <c r="BA66" s="38">
        <f t="shared" si="24"/>
        <v>0</v>
      </c>
      <c r="BB66" s="37">
        <f t="shared" si="24"/>
        <v>0</v>
      </c>
      <c r="BC66" s="36">
        <v>0.8</v>
      </c>
      <c r="BD66" s="37">
        <f t="shared" si="1146"/>
        <v>5.6000000000000008E-2</v>
      </c>
      <c r="BE66" s="36"/>
      <c r="BF66" s="37">
        <f t="shared" si="1147"/>
        <v>0</v>
      </c>
      <c r="BG66" s="36"/>
      <c r="BH66" s="37">
        <f t="shared" si="1148"/>
        <v>0</v>
      </c>
      <c r="BI66" s="38">
        <f t="shared" si="28"/>
        <v>0.8</v>
      </c>
      <c r="BJ66" s="37">
        <f t="shared" si="28"/>
        <v>5.6000000000000008E-2</v>
      </c>
      <c r="BK66" s="36"/>
      <c r="BL66" s="37">
        <f t="shared" si="1149"/>
        <v>0</v>
      </c>
      <c r="BM66" s="36"/>
      <c r="BN66" s="37">
        <f t="shared" si="1150"/>
        <v>0</v>
      </c>
      <c r="BO66" s="36"/>
      <c r="BP66" s="37">
        <f t="shared" si="1151"/>
        <v>0</v>
      </c>
      <c r="BQ66" s="38">
        <f t="shared" si="32"/>
        <v>0</v>
      </c>
      <c r="BR66" s="37">
        <f t="shared" si="32"/>
        <v>0</v>
      </c>
      <c r="BS66" s="36"/>
      <c r="BT66" s="37">
        <f t="shared" si="1152"/>
        <v>0</v>
      </c>
      <c r="BU66" s="36"/>
      <c r="BV66" s="37">
        <f t="shared" si="1153"/>
        <v>0</v>
      </c>
      <c r="BW66" s="36"/>
      <c r="BX66" s="37">
        <f t="shared" si="1154"/>
        <v>0</v>
      </c>
      <c r="BY66" s="38">
        <f t="shared" si="36"/>
        <v>0</v>
      </c>
      <c r="BZ66" s="37">
        <f t="shared" si="36"/>
        <v>0</v>
      </c>
      <c r="CA66" s="36">
        <v>0</v>
      </c>
      <c r="CB66" s="37">
        <f t="shared" si="1155"/>
        <v>0</v>
      </c>
      <c r="CC66" s="36">
        <v>0</v>
      </c>
      <c r="CD66" s="37">
        <f t="shared" si="1156"/>
        <v>0</v>
      </c>
      <c r="CE66" s="36">
        <v>0</v>
      </c>
      <c r="CF66" s="37">
        <f t="shared" si="1157"/>
        <v>0</v>
      </c>
      <c r="CG66" s="38">
        <f t="shared" si="40"/>
        <v>0</v>
      </c>
      <c r="CH66" s="37">
        <f t="shared" si="40"/>
        <v>0</v>
      </c>
      <c r="CI66" s="36"/>
      <c r="CJ66" s="37">
        <f t="shared" si="1158"/>
        <v>0</v>
      </c>
      <c r="CK66" s="36"/>
      <c r="CL66" s="37">
        <f t="shared" si="1159"/>
        <v>0</v>
      </c>
      <c r="CM66" s="36"/>
      <c r="CN66" s="37">
        <f t="shared" si="1160"/>
        <v>0</v>
      </c>
      <c r="CO66" s="38">
        <f t="shared" si="44"/>
        <v>0</v>
      </c>
      <c r="CP66" s="37">
        <f t="shared" si="44"/>
        <v>0</v>
      </c>
      <c r="CQ66" s="36">
        <v>0</v>
      </c>
      <c r="CR66" s="37">
        <f t="shared" si="1161"/>
        <v>0</v>
      </c>
      <c r="CS66" s="36">
        <v>0</v>
      </c>
      <c r="CT66" s="37">
        <f t="shared" si="1162"/>
        <v>0</v>
      </c>
      <c r="CU66" s="36">
        <v>0</v>
      </c>
      <c r="CV66" s="37">
        <f t="shared" si="1163"/>
        <v>0</v>
      </c>
      <c r="CW66" s="38">
        <f t="shared" si="48"/>
        <v>0</v>
      </c>
      <c r="CX66" s="37">
        <f t="shared" si="48"/>
        <v>0</v>
      </c>
      <c r="CY66" s="36">
        <v>0</v>
      </c>
      <c r="CZ66" s="37">
        <f t="shared" si="1164"/>
        <v>0</v>
      </c>
      <c r="DA66" s="36">
        <v>0</v>
      </c>
      <c r="DB66" s="37">
        <f t="shared" si="1165"/>
        <v>0</v>
      </c>
      <c r="DC66" s="36">
        <v>0</v>
      </c>
      <c r="DD66" s="37">
        <f t="shared" si="1166"/>
        <v>0</v>
      </c>
      <c r="DE66" s="38">
        <f t="shared" si="52"/>
        <v>0</v>
      </c>
      <c r="DF66" s="37">
        <f t="shared" si="52"/>
        <v>0</v>
      </c>
      <c r="DG66" s="36">
        <v>0</v>
      </c>
      <c r="DH66" s="37">
        <f t="shared" si="1167"/>
        <v>0</v>
      </c>
      <c r="DI66" s="36">
        <v>0</v>
      </c>
      <c r="DJ66" s="37">
        <f t="shared" si="1168"/>
        <v>0</v>
      </c>
      <c r="DK66" s="36">
        <v>0</v>
      </c>
      <c r="DL66" s="37">
        <f t="shared" si="1169"/>
        <v>0</v>
      </c>
      <c r="DM66" s="38">
        <f t="shared" si="56"/>
        <v>0</v>
      </c>
      <c r="DN66" s="37">
        <f t="shared" si="56"/>
        <v>0</v>
      </c>
      <c r="DO66" s="36"/>
      <c r="DP66" s="37">
        <f t="shared" si="1170"/>
        <v>0</v>
      </c>
      <c r="DQ66" s="36"/>
      <c r="DR66" s="37">
        <f t="shared" si="1171"/>
        <v>0</v>
      </c>
      <c r="DS66" s="36"/>
      <c r="DT66" s="37">
        <f t="shared" si="1172"/>
        <v>0</v>
      </c>
      <c r="DU66" s="38">
        <f t="shared" si="60"/>
        <v>0</v>
      </c>
      <c r="DV66" s="37">
        <f t="shared" si="60"/>
        <v>0</v>
      </c>
      <c r="DW66" s="36">
        <v>1</v>
      </c>
      <c r="DX66" s="37">
        <f t="shared" si="1173"/>
        <v>7.0000000000000007E-2</v>
      </c>
      <c r="DY66" s="36"/>
      <c r="DZ66" s="37">
        <f t="shared" si="1174"/>
        <v>0</v>
      </c>
      <c r="EA66" s="36"/>
      <c r="EB66" s="37">
        <f t="shared" si="1175"/>
        <v>0</v>
      </c>
      <c r="EC66" s="38">
        <f t="shared" si="64"/>
        <v>1</v>
      </c>
      <c r="ED66" s="37">
        <f t="shared" si="64"/>
        <v>7.0000000000000007E-2</v>
      </c>
      <c r="EE66" s="36"/>
      <c r="EF66" s="37">
        <f t="shared" si="1176"/>
        <v>0</v>
      </c>
      <c r="EG66" s="36"/>
      <c r="EH66" s="37">
        <f t="shared" si="1177"/>
        <v>0</v>
      </c>
      <c r="EI66" s="36"/>
      <c r="EJ66" s="37">
        <f t="shared" si="1178"/>
        <v>0</v>
      </c>
      <c r="EK66" s="38">
        <f t="shared" si="68"/>
        <v>0</v>
      </c>
      <c r="EL66" s="37">
        <f t="shared" si="68"/>
        <v>0</v>
      </c>
      <c r="EM66" s="36"/>
      <c r="EN66" s="37">
        <f t="shared" si="1179"/>
        <v>0</v>
      </c>
      <c r="EO66" s="36"/>
      <c r="EP66" s="37">
        <f t="shared" si="1180"/>
        <v>0</v>
      </c>
      <c r="EQ66" s="36"/>
      <c r="ER66" s="37">
        <f t="shared" si="1181"/>
        <v>0</v>
      </c>
      <c r="ES66" s="38">
        <f t="shared" si="72"/>
        <v>0</v>
      </c>
      <c r="ET66" s="37">
        <f t="shared" si="72"/>
        <v>0</v>
      </c>
      <c r="EU66" s="36">
        <v>5.4</v>
      </c>
      <c r="EV66" s="37">
        <f t="shared" si="1182"/>
        <v>0.37800000000000006</v>
      </c>
      <c r="EW66" s="36"/>
      <c r="EX66" s="37">
        <f t="shared" si="1183"/>
        <v>0</v>
      </c>
      <c r="EY66" s="36"/>
      <c r="EZ66" s="37">
        <f t="shared" si="1184"/>
        <v>0</v>
      </c>
      <c r="FA66" s="38">
        <f t="shared" si="76"/>
        <v>5.4</v>
      </c>
      <c r="FB66" s="37">
        <f t="shared" si="76"/>
        <v>0.37800000000000006</v>
      </c>
      <c r="FC66" s="36"/>
      <c r="FD66" s="37">
        <f t="shared" si="1185"/>
        <v>0</v>
      </c>
      <c r="FE66" s="36"/>
      <c r="FF66" s="37">
        <f t="shared" si="1186"/>
        <v>0</v>
      </c>
      <c r="FG66" s="36"/>
      <c r="FH66" s="37">
        <f t="shared" si="1187"/>
        <v>0</v>
      </c>
      <c r="FI66" s="38">
        <f t="shared" si="80"/>
        <v>0</v>
      </c>
      <c r="FJ66" s="37">
        <f t="shared" si="80"/>
        <v>0</v>
      </c>
      <c r="FK66" s="36"/>
      <c r="FL66" s="37">
        <f t="shared" si="1188"/>
        <v>0</v>
      </c>
      <c r="FM66" s="36"/>
      <c r="FN66" s="37">
        <f t="shared" si="1189"/>
        <v>0</v>
      </c>
      <c r="FO66" s="36"/>
      <c r="FP66" s="37">
        <f t="shared" si="1190"/>
        <v>0</v>
      </c>
      <c r="FQ66" s="38">
        <f t="shared" si="84"/>
        <v>0</v>
      </c>
      <c r="FR66" s="37">
        <f t="shared" si="84"/>
        <v>0</v>
      </c>
      <c r="FS66" s="36"/>
      <c r="FT66" s="37">
        <f t="shared" si="1191"/>
        <v>0</v>
      </c>
      <c r="FU66" s="36"/>
      <c r="FV66" s="37">
        <f t="shared" si="1192"/>
        <v>0</v>
      </c>
      <c r="FW66" s="36"/>
      <c r="FX66" s="37">
        <f t="shared" si="1193"/>
        <v>0</v>
      </c>
      <c r="FY66" s="38">
        <f t="shared" si="88"/>
        <v>0</v>
      </c>
      <c r="FZ66" s="37">
        <f t="shared" si="88"/>
        <v>0</v>
      </c>
      <c r="GA66" s="36"/>
      <c r="GB66" s="37">
        <f t="shared" si="1194"/>
        <v>0</v>
      </c>
      <c r="GC66" s="36"/>
      <c r="GD66" s="37">
        <f t="shared" si="1195"/>
        <v>0</v>
      </c>
      <c r="GE66" s="36"/>
      <c r="GF66" s="37">
        <f t="shared" si="1196"/>
        <v>0</v>
      </c>
      <c r="GG66" s="38">
        <f t="shared" si="92"/>
        <v>0</v>
      </c>
      <c r="GH66" s="37">
        <f t="shared" si="92"/>
        <v>0</v>
      </c>
      <c r="GI66" s="36"/>
      <c r="GJ66" s="37">
        <f t="shared" si="1197"/>
        <v>0</v>
      </c>
      <c r="GK66" s="36"/>
      <c r="GL66" s="37">
        <f t="shared" si="1198"/>
        <v>0</v>
      </c>
      <c r="GM66" s="36"/>
      <c r="GN66" s="37">
        <f t="shared" si="1199"/>
        <v>0</v>
      </c>
      <c r="GO66" s="38">
        <f t="shared" si="96"/>
        <v>0</v>
      </c>
      <c r="GP66" s="37">
        <f t="shared" si="96"/>
        <v>0</v>
      </c>
      <c r="GQ66" s="36">
        <v>2</v>
      </c>
      <c r="GR66" s="37">
        <f t="shared" si="1200"/>
        <v>0.14000000000000001</v>
      </c>
      <c r="GS66" s="36"/>
      <c r="GT66" s="37">
        <f t="shared" si="1201"/>
        <v>0</v>
      </c>
      <c r="GU66" s="36"/>
      <c r="GV66" s="37">
        <f t="shared" si="1202"/>
        <v>0</v>
      </c>
      <c r="GW66" s="38">
        <f t="shared" si="100"/>
        <v>2</v>
      </c>
      <c r="GX66" s="37">
        <f t="shared" si="100"/>
        <v>0.14000000000000001</v>
      </c>
      <c r="GY66" s="36"/>
      <c r="GZ66" s="37">
        <f t="shared" si="1203"/>
        <v>0</v>
      </c>
      <c r="HA66" s="36"/>
      <c r="HB66" s="37">
        <f t="shared" si="1204"/>
        <v>0</v>
      </c>
      <c r="HC66" s="36"/>
      <c r="HD66" s="37">
        <f t="shared" si="1205"/>
        <v>0</v>
      </c>
      <c r="HE66" s="38">
        <f t="shared" si="104"/>
        <v>0</v>
      </c>
      <c r="HF66" s="37">
        <f t="shared" si="104"/>
        <v>0</v>
      </c>
      <c r="HG66" s="36"/>
      <c r="HH66" s="37">
        <f t="shared" si="1206"/>
        <v>0</v>
      </c>
      <c r="HI66" s="36"/>
      <c r="HJ66" s="37">
        <f t="shared" si="1207"/>
        <v>0</v>
      </c>
      <c r="HK66" s="36"/>
      <c r="HL66" s="37">
        <f t="shared" si="1208"/>
        <v>0</v>
      </c>
      <c r="HM66" s="38">
        <f t="shared" si="108"/>
        <v>0</v>
      </c>
      <c r="HN66" s="37">
        <f t="shared" si="108"/>
        <v>0</v>
      </c>
      <c r="HO66" s="36"/>
      <c r="HP66" s="37">
        <f t="shared" si="1209"/>
        <v>0</v>
      </c>
      <c r="HQ66" s="36"/>
      <c r="HR66" s="37">
        <f t="shared" si="1210"/>
        <v>0</v>
      </c>
      <c r="HS66" s="36"/>
      <c r="HT66" s="37">
        <f t="shared" si="1211"/>
        <v>0</v>
      </c>
      <c r="HU66" s="38">
        <f t="shared" si="112"/>
        <v>0</v>
      </c>
      <c r="HV66" s="37">
        <f t="shared" si="112"/>
        <v>0</v>
      </c>
      <c r="HW66" s="36">
        <v>0</v>
      </c>
      <c r="HX66" s="37">
        <f t="shared" si="1212"/>
        <v>0</v>
      </c>
      <c r="HY66" s="36">
        <v>0</v>
      </c>
      <c r="HZ66" s="37">
        <f t="shared" si="1213"/>
        <v>0</v>
      </c>
      <c r="IA66" s="36">
        <v>0</v>
      </c>
      <c r="IB66" s="37">
        <f t="shared" si="1214"/>
        <v>0</v>
      </c>
      <c r="IC66" s="38">
        <f t="shared" si="116"/>
        <v>0</v>
      </c>
      <c r="ID66" s="37">
        <f t="shared" si="116"/>
        <v>0</v>
      </c>
      <c r="IE66" s="36"/>
      <c r="IF66" s="37">
        <f t="shared" si="1215"/>
        <v>0</v>
      </c>
      <c r="IG66" s="36"/>
      <c r="IH66" s="37">
        <f t="shared" si="1216"/>
        <v>0</v>
      </c>
      <c r="II66" s="36"/>
      <c r="IJ66" s="37">
        <f t="shared" si="1217"/>
        <v>0</v>
      </c>
      <c r="IK66" s="38">
        <f t="shared" si="120"/>
        <v>0</v>
      </c>
      <c r="IL66" s="37">
        <f t="shared" si="120"/>
        <v>0</v>
      </c>
      <c r="IM66" s="36"/>
      <c r="IN66" s="37">
        <f t="shared" si="1218"/>
        <v>0</v>
      </c>
      <c r="IO66" s="36"/>
      <c r="IP66" s="37">
        <f t="shared" si="1219"/>
        <v>0</v>
      </c>
      <c r="IQ66" s="36"/>
      <c r="IR66" s="37">
        <f t="shared" si="1220"/>
        <v>0</v>
      </c>
      <c r="IS66" s="38">
        <f t="shared" si="124"/>
        <v>0</v>
      </c>
      <c r="IT66" s="37">
        <f t="shared" si="124"/>
        <v>0</v>
      </c>
      <c r="IU66" s="36">
        <v>0.4</v>
      </c>
      <c r="IV66" s="37">
        <f t="shared" si="1221"/>
        <v>2.8000000000000004E-2</v>
      </c>
      <c r="IW66" s="36"/>
      <c r="IX66" s="37">
        <f t="shared" si="1222"/>
        <v>0</v>
      </c>
      <c r="IY66" s="36"/>
      <c r="IZ66" s="37">
        <f t="shared" si="1223"/>
        <v>0</v>
      </c>
      <c r="JA66" s="38">
        <f t="shared" si="128"/>
        <v>0.4</v>
      </c>
      <c r="JB66" s="37">
        <f t="shared" si="128"/>
        <v>2.8000000000000004E-2</v>
      </c>
      <c r="JC66" s="36"/>
      <c r="JD66" s="37">
        <f t="shared" si="1224"/>
        <v>0</v>
      </c>
      <c r="JE66" s="36"/>
      <c r="JF66" s="37">
        <f t="shared" si="1225"/>
        <v>0</v>
      </c>
      <c r="JG66" s="36"/>
      <c r="JH66" s="37">
        <f t="shared" si="1226"/>
        <v>0</v>
      </c>
      <c r="JI66" s="38">
        <f t="shared" si="132"/>
        <v>0</v>
      </c>
      <c r="JJ66" s="37">
        <f t="shared" si="132"/>
        <v>0</v>
      </c>
      <c r="JK66" s="38">
        <f t="shared" si="1129"/>
        <v>14.000000000000002</v>
      </c>
      <c r="JL66" s="37">
        <f t="shared" si="1129"/>
        <v>0.9800000000000002</v>
      </c>
      <c r="JM66" s="38">
        <f t="shared" si="1129"/>
        <v>0</v>
      </c>
      <c r="JN66" s="37">
        <f t="shared" si="1129"/>
        <v>0</v>
      </c>
      <c r="JO66" s="38">
        <f t="shared" si="1129"/>
        <v>0</v>
      </c>
      <c r="JP66" s="37">
        <f t="shared" si="1129"/>
        <v>0</v>
      </c>
      <c r="JQ66" s="38">
        <f t="shared" si="1129"/>
        <v>14.000000000000002</v>
      </c>
      <c r="JR66" s="37">
        <f t="shared" si="1129"/>
        <v>0.9800000000000002</v>
      </c>
      <c r="JS66" s="39"/>
    </row>
    <row r="67" spans="1:279" ht="16.5" x14ac:dyDescent="0.25">
      <c r="A67" s="22">
        <v>4</v>
      </c>
      <c r="B67" s="34" t="s">
        <v>102</v>
      </c>
      <c r="C67" s="49"/>
      <c r="D67" s="49"/>
      <c r="E67" s="35">
        <v>0.06</v>
      </c>
      <c r="F67" s="35" t="s">
        <v>93</v>
      </c>
      <c r="G67" s="36"/>
      <c r="H67" s="37">
        <f t="shared" si="1227"/>
        <v>0</v>
      </c>
      <c r="I67" s="36"/>
      <c r="J67" s="37">
        <f t="shared" si="1227"/>
        <v>0</v>
      </c>
      <c r="K67" s="36"/>
      <c r="L67" s="37">
        <f t="shared" si="1130"/>
        <v>0</v>
      </c>
      <c r="M67" s="38">
        <f t="shared" si="4"/>
        <v>0</v>
      </c>
      <c r="N67" s="37">
        <f t="shared" si="4"/>
        <v>0</v>
      </c>
      <c r="O67" s="36">
        <v>0</v>
      </c>
      <c r="P67" s="37">
        <f t="shared" si="1131"/>
        <v>0</v>
      </c>
      <c r="Q67" s="36">
        <v>0</v>
      </c>
      <c r="R67" s="37">
        <f t="shared" si="1132"/>
        <v>0</v>
      </c>
      <c r="S67" s="36">
        <v>0</v>
      </c>
      <c r="T67" s="37">
        <f t="shared" si="1133"/>
        <v>0</v>
      </c>
      <c r="U67" s="38">
        <f t="shared" si="8"/>
        <v>0</v>
      </c>
      <c r="V67" s="37">
        <f t="shared" si="8"/>
        <v>0</v>
      </c>
      <c r="W67" s="36"/>
      <c r="X67" s="37">
        <f t="shared" si="1134"/>
        <v>0</v>
      </c>
      <c r="Y67" s="36"/>
      <c r="Z67" s="37">
        <f t="shared" si="1135"/>
        <v>0</v>
      </c>
      <c r="AA67" s="36"/>
      <c r="AB67" s="37">
        <f t="shared" si="1136"/>
        <v>0</v>
      </c>
      <c r="AC67" s="38">
        <f t="shared" si="12"/>
        <v>0</v>
      </c>
      <c r="AD67" s="37">
        <f t="shared" si="12"/>
        <v>0</v>
      </c>
      <c r="AE67" s="36">
        <v>2</v>
      </c>
      <c r="AF67" s="37">
        <f t="shared" si="1137"/>
        <v>0.12</v>
      </c>
      <c r="AG67" s="36"/>
      <c r="AH67" s="37">
        <f t="shared" si="1138"/>
        <v>0</v>
      </c>
      <c r="AI67" s="36"/>
      <c r="AJ67" s="37">
        <f t="shared" si="1139"/>
        <v>0</v>
      </c>
      <c r="AK67" s="38">
        <f t="shared" si="16"/>
        <v>2</v>
      </c>
      <c r="AL67" s="37">
        <f t="shared" si="16"/>
        <v>0.12</v>
      </c>
      <c r="AM67" s="36">
        <v>0.75</v>
      </c>
      <c r="AN67" s="37">
        <f t="shared" si="1140"/>
        <v>4.4999999999999998E-2</v>
      </c>
      <c r="AO67" s="36">
        <v>0.16</v>
      </c>
      <c r="AP67" s="37">
        <f t="shared" si="1141"/>
        <v>9.5999999999999992E-3</v>
      </c>
      <c r="AQ67" s="36">
        <v>0.09</v>
      </c>
      <c r="AR67" s="37">
        <f t="shared" si="1142"/>
        <v>5.3999999999999994E-3</v>
      </c>
      <c r="AS67" s="38">
        <f t="shared" si="20"/>
        <v>1</v>
      </c>
      <c r="AT67" s="37">
        <f t="shared" si="20"/>
        <v>0.06</v>
      </c>
      <c r="AU67" s="36"/>
      <c r="AV67" s="37">
        <f t="shared" si="1143"/>
        <v>0</v>
      </c>
      <c r="AW67" s="36"/>
      <c r="AX67" s="37">
        <f t="shared" si="1144"/>
        <v>0</v>
      </c>
      <c r="AY67" s="36"/>
      <c r="AZ67" s="37">
        <f t="shared" si="1145"/>
        <v>0</v>
      </c>
      <c r="BA67" s="38">
        <f t="shared" si="24"/>
        <v>0</v>
      </c>
      <c r="BB67" s="37">
        <f t="shared" si="24"/>
        <v>0</v>
      </c>
      <c r="BC67" s="36">
        <v>0.54</v>
      </c>
      <c r="BD67" s="37">
        <f t="shared" si="1146"/>
        <v>3.2399999999999998E-2</v>
      </c>
      <c r="BE67" s="36"/>
      <c r="BF67" s="37">
        <f t="shared" si="1147"/>
        <v>0</v>
      </c>
      <c r="BG67" s="36"/>
      <c r="BH67" s="37">
        <f t="shared" si="1148"/>
        <v>0</v>
      </c>
      <c r="BI67" s="38">
        <f t="shared" si="28"/>
        <v>0.54</v>
      </c>
      <c r="BJ67" s="37">
        <f t="shared" si="28"/>
        <v>3.2399999999999998E-2</v>
      </c>
      <c r="BK67" s="36"/>
      <c r="BL67" s="37">
        <f t="shared" si="1149"/>
        <v>0</v>
      </c>
      <c r="BM67" s="36"/>
      <c r="BN67" s="37">
        <f t="shared" si="1150"/>
        <v>0</v>
      </c>
      <c r="BO67" s="36"/>
      <c r="BP67" s="37">
        <f t="shared" si="1151"/>
        <v>0</v>
      </c>
      <c r="BQ67" s="38">
        <f t="shared" si="32"/>
        <v>0</v>
      </c>
      <c r="BR67" s="37">
        <f t="shared" si="32"/>
        <v>0</v>
      </c>
      <c r="BS67" s="36"/>
      <c r="BT67" s="37">
        <f t="shared" si="1152"/>
        <v>0</v>
      </c>
      <c r="BU67" s="36"/>
      <c r="BV67" s="37">
        <f t="shared" si="1153"/>
        <v>0</v>
      </c>
      <c r="BW67" s="36"/>
      <c r="BX67" s="37">
        <f t="shared" si="1154"/>
        <v>0</v>
      </c>
      <c r="BY67" s="38">
        <f t="shared" si="36"/>
        <v>0</v>
      </c>
      <c r="BZ67" s="37">
        <f t="shared" si="36"/>
        <v>0</v>
      </c>
      <c r="CA67" s="36">
        <v>0</v>
      </c>
      <c r="CB67" s="37">
        <f t="shared" si="1155"/>
        <v>0</v>
      </c>
      <c r="CC67" s="36">
        <v>0</v>
      </c>
      <c r="CD67" s="37">
        <f t="shared" si="1156"/>
        <v>0</v>
      </c>
      <c r="CE67" s="36">
        <v>0</v>
      </c>
      <c r="CF67" s="37">
        <f t="shared" si="1157"/>
        <v>0</v>
      </c>
      <c r="CG67" s="38">
        <f t="shared" si="40"/>
        <v>0</v>
      </c>
      <c r="CH67" s="37">
        <f t="shared" si="40"/>
        <v>0</v>
      </c>
      <c r="CI67" s="36"/>
      <c r="CJ67" s="37">
        <f t="shared" si="1158"/>
        <v>0</v>
      </c>
      <c r="CK67" s="36"/>
      <c r="CL67" s="37">
        <f t="shared" si="1159"/>
        <v>0</v>
      </c>
      <c r="CM67" s="36"/>
      <c r="CN67" s="37">
        <f t="shared" si="1160"/>
        <v>0</v>
      </c>
      <c r="CO67" s="38">
        <f t="shared" si="44"/>
        <v>0</v>
      </c>
      <c r="CP67" s="37">
        <f t="shared" si="44"/>
        <v>0</v>
      </c>
      <c r="CQ67" s="36">
        <v>0</v>
      </c>
      <c r="CR67" s="37">
        <f t="shared" si="1161"/>
        <v>0</v>
      </c>
      <c r="CS67" s="36">
        <v>0</v>
      </c>
      <c r="CT67" s="37">
        <f t="shared" si="1162"/>
        <v>0</v>
      </c>
      <c r="CU67" s="36">
        <v>0</v>
      </c>
      <c r="CV67" s="37">
        <f t="shared" si="1163"/>
        <v>0</v>
      </c>
      <c r="CW67" s="38">
        <f t="shared" si="48"/>
        <v>0</v>
      </c>
      <c r="CX67" s="37">
        <f t="shared" si="48"/>
        <v>0</v>
      </c>
      <c r="CY67" s="36">
        <v>0</v>
      </c>
      <c r="CZ67" s="37">
        <f t="shared" si="1164"/>
        <v>0</v>
      </c>
      <c r="DA67" s="36">
        <v>0</v>
      </c>
      <c r="DB67" s="37">
        <f t="shared" si="1165"/>
        <v>0</v>
      </c>
      <c r="DC67" s="36">
        <v>0</v>
      </c>
      <c r="DD67" s="37">
        <f t="shared" si="1166"/>
        <v>0</v>
      </c>
      <c r="DE67" s="38">
        <f t="shared" si="52"/>
        <v>0</v>
      </c>
      <c r="DF67" s="37">
        <f t="shared" si="52"/>
        <v>0</v>
      </c>
      <c r="DG67" s="36">
        <v>0.8</v>
      </c>
      <c r="DH67" s="37">
        <f t="shared" si="1167"/>
        <v>4.8000000000000001E-2</v>
      </c>
      <c r="DI67" s="36">
        <v>0</v>
      </c>
      <c r="DJ67" s="37">
        <f t="shared" si="1168"/>
        <v>0</v>
      </c>
      <c r="DK67" s="36">
        <v>0</v>
      </c>
      <c r="DL67" s="37">
        <f t="shared" si="1169"/>
        <v>0</v>
      </c>
      <c r="DM67" s="38">
        <f t="shared" si="56"/>
        <v>0.8</v>
      </c>
      <c r="DN67" s="37">
        <f t="shared" si="56"/>
        <v>4.8000000000000001E-2</v>
      </c>
      <c r="DO67" s="36"/>
      <c r="DP67" s="37">
        <f t="shared" si="1170"/>
        <v>0</v>
      </c>
      <c r="DQ67" s="36"/>
      <c r="DR67" s="37">
        <f t="shared" si="1171"/>
        <v>0</v>
      </c>
      <c r="DS67" s="36"/>
      <c r="DT67" s="37">
        <f t="shared" si="1172"/>
        <v>0</v>
      </c>
      <c r="DU67" s="38">
        <f t="shared" si="60"/>
        <v>0</v>
      </c>
      <c r="DV67" s="37">
        <f t="shared" si="60"/>
        <v>0</v>
      </c>
      <c r="DW67" s="36"/>
      <c r="DX67" s="37">
        <f t="shared" si="1173"/>
        <v>0</v>
      </c>
      <c r="DY67" s="36"/>
      <c r="DZ67" s="37">
        <f t="shared" si="1174"/>
        <v>0</v>
      </c>
      <c r="EA67" s="36"/>
      <c r="EB67" s="37">
        <f t="shared" si="1175"/>
        <v>0</v>
      </c>
      <c r="EC67" s="38">
        <f t="shared" si="64"/>
        <v>0</v>
      </c>
      <c r="ED67" s="37">
        <f t="shared" si="64"/>
        <v>0</v>
      </c>
      <c r="EE67" s="36"/>
      <c r="EF67" s="37">
        <f t="shared" si="1176"/>
        <v>0</v>
      </c>
      <c r="EG67" s="36"/>
      <c r="EH67" s="37">
        <f t="shared" si="1177"/>
        <v>0</v>
      </c>
      <c r="EI67" s="36"/>
      <c r="EJ67" s="37">
        <f t="shared" si="1178"/>
        <v>0</v>
      </c>
      <c r="EK67" s="38">
        <f t="shared" si="68"/>
        <v>0</v>
      </c>
      <c r="EL67" s="37">
        <f t="shared" si="68"/>
        <v>0</v>
      </c>
      <c r="EM67" s="36"/>
      <c r="EN67" s="37">
        <f t="shared" si="1179"/>
        <v>0</v>
      </c>
      <c r="EO67" s="36"/>
      <c r="EP67" s="37">
        <f t="shared" si="1180"/>
        <v>0</v>
      </c>
      <c r="EQ67" s="36"/>
      <c r="ER67" s="37">
        <f t="shared" si="1181"/>
        <v>0</v>
      </c>
      <c r="ES67" s="38">
        <f t="shared" si="72"/>
        <v>0</v>
      </c>
      <c r="ET67" s="37">
        <f t="shared" si="72"/>
        <v>0</v>
      </c>
      <c r="EU67" s="36"/>
      <c r="EV67" s="37">
        <f t="shared" si="1182"/>
        <v>0</v>
      </c>
      <c r="EW67" s="36"/>
      <c r="EX67" s="37">
        <f t="shared" si="1183"/>
        <v>0</v>
      </c>
      <c r="EY67" s="36"/>
      <c r="EZ67" s="37">
        <f t="shared" si="1184"/>
        <v>0</v>
      </c>
      <c r="FA67" s="38">
        <f t="shared" si="76"/>
        <v>0</v>
      </c>
      <c r="FB67" s="37">
        <f t="shared" si="76"/>
        <v>0</v>
      </c>
      <c r="FC67" s="36"/>
      <c r="FD67" s="37">
        <f t="shared" si="1185"/>
        <v>0</v>
      </c>
      <c r="FE67" s="36"/>
      <c r="FF67" s="37">
        <f t="shared" si="1186"/>
        <v>0</v>
      </c>
      <c r="FG67" s="36"/>
      <c r="FH67" s="37">
        <f t="shared" si="1187"/>
        <v>0</v>
      </c>
      <c r="FI67" s="38">
        <f t="shared" si="80"/>
        <v>0</v>
      </c>
      <c r="FJ67" s="37">
        <f t="shared" si="80"/>
        <v>0</v>
      </c>
      <c r="FK67" s="36"/>
      <c r="FL67" s="37">
        <f t="shared" si="1188"/>
        <v>0</v>
      </c>
      <c r="FM67" s="36"/>
      <c r="FN67" s="37">
        <f t="shared" si="1189"/>
        <v>0</v>
      </c>
      <c r="FO67" s="36"/>
      <c r="FP67" s="37">
        <f t="shared" si="1190"/>
        <v>0</v>
      </c>
      <c r="FQ67" s="38">
        <f t="shared" si="84"/>
        <v>0</v>
      </c>
      <c r="FR67" s="37">
        <f t="shared" si="84"/>
        <v>0</v>
      </c>
      <c r="FS67" s="36"/>
      <c r="FT67" s="37">
        <f t="shared" si="1191"/>
        <v>0</v>
      </c>
      <c r="FU67" s="36"/>
      <c r="FV67" s="37">
        <f t="shared" si="1192"/>
        <v>0</v>
      </c>
      <c r="FW67" s="36"/>
      <c r="FX67" s="37">
        <f t="shared" si="1193"/>
        <v>0</v>
      </c>
      <c r="FY67" s="38">
        <f t="shared" si="88"/>
        <v>0</v>
      </c>
      <c r="FZ67" s="37">
        <f t="shared" si="88"/>
        <v>0</v>
      </c>
      <c r="GA67" s="36"/>
      <c r="GB67" s="37">
        <f t="shared" si="1194"/>
        <v>0</v>
      </c>
      <c r="GC67" s="36"/>
      <c r="GD67" s="37">
        <f t="shared" si="1195"/>
        <v>0</v>
      </c>
      <c r="GE67" s="36"/>
      <c r="GF67" s="37">
        <f t="shared" si="1196"/>
        <v>0</v>
      </c>
      <c r="GG67" s="38">
        <f t="shared" si="92"/>
        <v>0</v>
      </c>
      <c r="GH67" s="37">
        <f t="shared" si="92"/>
        <v>0</v>
      </c>
      <c r="GI67" s="36"/>
      <c r="GJ67" s="37">
        <f t="shared" si="1197"/>
        <v>0</v>
      </c>
      <c r="GK67" s="36"/>
      <c r="GL67" s="37">
        <f t="shared" si="1198"/>
        <v>0</v>
      </c>
      <c r="GM67" s="36"/>
      <c r="GN67" s="37">
        <f t="shared" si="1199"/>
        <v>0</v>
      </c>
      <c r="GO67" s="38">
        <f t="shared" si="96"/>
        <v>0</v>
      </c>
      <c r="GP67" s="37">
        <f t="shared" si="96"/>
        <v>0</v>
      </c>
      <c r="GQ67" s="36">
        <v>1.2</v>
      </c>
      <c r="GR67" s="37">
        <f t="shared" si="1200"/>
        <v>7.1999999999999995E-2</v>
      </c>
      <c r="GS67" s="36">
        <v>0.8</v>
      </c>
      <c r="GT67" s="37">
        <f t="shared" si="1201"/>
        <v>4.8000000000000001E-2</v>
      </c>
      <c r="GU67" s="36"/>
      <c r="GV67" s="37">
        <f t="shared" si="1202"/>
        <v>0</v>
      </c>
      <c r="GW67" s="38">
        <f t="shared" si="100"/>
        <v>2</v>
      </c>
      <c r="GX67" s="37">
        <f t="shared" si="100"/>
        <v>0.12</v>
      </c>
      <c r="GY67" s="36"/>
      <c r="GZ67" s="37">
        <f t="shared" si="1203"/>
        <v>0</v>
      </c>
      <c r="HA67" s="36"/>
      <c r="HB67" s="37">
        <f t="shared" si="1204"/>
        <v>0</v>
      </c>
      <c r="HC67" s="36"/>
      <c r="HD67" s="37">
        <f t="shared" si="1205"/>
        <v>0</v>
      </c>
      <c r="HE67" s="38">
        <f t="shared" si="104"/>
        <v>0</v>
      </c>
      <c r="HF67" s="37">
        <f t="shared" si="104"/>
        <v>0</v>
      </c>
      <c r="HG67" s="36">
        <v>3</v>
      </c>
      <c r="HH67" s="37">
        <f t="shared" si="1206"/>
        <v>0.18</v>
      </c>
      <c r="HI67" s="36">
        <v>0.2</v>
      </c>
      <c r="HJ67" s="37">
        <f t="shared" si="1207"/>
        <v>1.2E-2</v>
      </c>
      <c r="HK67" s="36"/>
      <c r="HL67" s="37">
        <f t="shared" si="1208"/>
        <v>0</v>
      </c>
      <c r="HM67" s="38">
        <f t="shared" si="108"/>
        <v>3.2</v>
      </c>
      <c r="HN67" s="37">
        <f t="shared" si="108"/>
        <v>0.192</v>
      </c>
      <c r="HO67" s="36">
        <v>1</v>
      </c>
      <c r="HP67" s="37">
        <f t="shared" si="1209"/>
        <v>0.06</v>
      </c>
      <c r="HQ67" s="36"/>
      <c r="HR67" s="37">
        <f t="shared" si="1210"/>
        <v>0</v>
      </c>
      <c r="HS67" s="36"/>
      <c r="HT67" s="37">
        <f t="shared" si="1211"/>
        <v>0</v>
      </c>
      <c r="HU67" s="38">
        <f t="shared" si="112"/>
        <v>1</v>
      </c>
      <c r="HV67" s="37">
        <f t="shared" si="112"/>
        <v>0.06</v>
      </c>
      <c r="HW67" s="36">
        <v>0</v>
      </c>
      <c r="HX67" s="37">
        <f t="shared" si="1212"/>
        <v>0</v>
      </c>
      <c r="HY67" s="36">
        <v>0</v>
      </c>
      <c r="HZ67" s="37">
        <f t="shared" si="1213"/>
        <v>0</v>
      </c>
      <c r="IA67" s="36">
        <v>0</v>
      </c>
      <c r="IB67" s="37">
        <f t="shared" si="1214"/>
        <v>0</v>
      </c>
      <c r="IC67" s="38">
        <f t="shared" si="116"/>
        <v>0</v>
      </c>
      <c r="ID67" s="37">
        <f t="shared" si="116"/>
        <v>0</v>
      </c>
      <c r="IE67" s="36">
        <v>1.4</v>
      </c>
      <c r="IF67" s="37">
        <f t="shared" si="1215"/>
        <v>8.3999999999999991E-2</v>
      </c>
      <c r="IG67" s="36"/>
      <c r="IH67" s="37">
        <f t="shared" si="1216"/>
        <v>0</v>
      </c>
      <c r="II67" s="36"/>
      <c r="IJ67" s="37">
        <f t="shared" si="1217"/>
        <v>0</v>
      </c>
      <c r="IK67" s="38">
        <f t="shared" si="120"/>
        <v>1.4</v>
      </c>
      <c r="IL67" s="37">
        <f t="shared" si="120"/>
        <v>8.3999999999999991E-2</v>
      </c>
      <c r="IM67" s="36">
        <v>0.75</v>
      </c>
      <c r="IN67" s="37">
        <f t="shared" si="1218"/>
        <v>4.4999999999999998E-2</v>
      </c>
      <c r="IO67" s="36">
        <v>0.15</v>
      </c>
      <c r="IP67" s="37">
        <f t="shared" si="1219"/>
        <v>8.9999999999999993E-3</v>
      </c>
      <c r="IQ67" s="36">
        <v>0.1</v>
      </c>
      <c r="IR67" s="37">
        <f t="shared" si="1220"/>
        <v>6.0000000000000001E-3</v>
      </c>
      <c r="IS67" s="38">
        <f t="shared" si="124"/>
        <v>1</v>
      </c>
      <c r="IT67" s="37">
        <f t="shared" si="124"/>
        <v>0.06</v>
      </c>
      <c r="IU67" s="36">
        <v>1</v>
      </c>
      <c r="IV67" s="37">
        <f t="shared" si="1221"/>
        <v>0.06</v>
      </c>
      <c r="IW67" s="36"/>
      <c r="IX67" s="37">
        <f t="shared" si="1222"/>
        <v>0</v>
      </c>
      <c r="IY67" s="36"/>
      <c r="IZ67" s="37">
        <f t="shared" si="1223"/>
        <v>0</v>
      </c>
      <c r="JA67" s="38">
        <f t="shared" si="128"/>
        <v>1</v>
      </c>
      <c r="JB67" s="37">
        <f t="shared" si="128"/>
        <v>0.06</v>
      </c>
      <c r="JC67" s="36"/>
      <c r="JD67" s="37">
        <f t="shared" si="1224"/>
        <v>0</v>
      </c>
      <c r="JE67" s="36"/>
      <c r="JF67" s="37">
        <f t="shared" si="1225"/>
        <v>0</v>
      </c>
      <c r="JG67" s="36"/>
      <c r="JH67" s="37">
        <f t="shared" si="1226"/>
        <v>0</v>
      </c>
      <c r="JI67" s="38">
        <f t="shared" si="132"/>
        <v>0</v>
      </c>
      <c r="JJ67" s="37">
        <f t="shared" si="132"/>
        <v>0</v>
      </c>
      <c r="JK67" s="38">
        <f t="shared" si="1129"/>
        <v>12.440000000000001</v>
      </c>
      <c r="JL67" s="37">
        <f t="shared" si="1129"/>
        <v>0.74640000000000006</v>
      </c>
      <c r="JM67" s="38">
        <f t="shared" si="1129"/>
        <v>1.3099999999999998</v>
      </c>
      <c r="JN67" s="37">
        <f t="shared" si="1129"/>
        <v>7.8600000000000003E-2</v>
      </c>
      <c r="JO67" s="38">
        <f t="shared" si="1129"/>
        <v>0.19</v>
      </c>
      <c r="JP67" s="37">
        <f t="shared" si="1129"/>
        <v>1.14E-2</v>
      </c>
      <c r="JQ67" s="38">
        <f t="shared" si="1129"/>
        <v>13.940000000000001</v>
      </c>
      <c r="JR67" s="37">
        <f t="shared" si="1129"/>
        <v>0.83640000000000014</v>
      </c>
      <c r="JS67" s="39"/>
    </row>
    <row r="68" spans="1:279" ht="16.5" x14ac:dyDescent="0.25">
      <c r="A68" s="22">
        <v>5</v>
      </c>
      <c r="B68" s="34" t="s">
        <v>116</v>
      </c>
      <c r="C68" s="49"/>
      <c r="D68" s="49"/>
      <c r="E68" s="35">
        <v>0.03</v>
      </c>
      <c r="F68" s="35" t="s">
        <v>93</v>
      </c>
      <c r="G68" s="36"/>
      <c r="H68" s="37">
        <f t="shared" si="1227"/>
        <v>0</v>
      </c>
      <c r="I68" s="36"/>
      <c r="J68" s="37">
        <f t="shared" si="1227"/>
        <v>0</v>
      </c>
      <c r="K68" s="36"/>
      <c r="L68" s="37">
        <f t="shared" si="1130"/>
        <v>0</v>
      </c>
      <c r="M68" s="38">
        <f t="shared" si="4"/>
        <v>0</v>
      </c>
      <c r="N68" s="37">
        <f t="shared" si="4"/>
        <v>0</v>
      </c>
      <c r="O68" s="36">
        <v>10</v>
      </c>
      <c r="P68" s="37">
        <f t="shared" si="1131"/>
        <v>0.3</v>
      </c>
      <c r="Q68" s="36">
        <v>0</v>
      </c>
      <c r="R68" s="37">
        <f t="shared" si="1132"/>
        <v>0</v>
      </c>
      <c r="S68" s="36">
        <v>2</v>
      </c>
      <c r="T68" s="37">
        <f t="shared" si="1133"/>
        <v>0.06</v>
      </c>
      <c r="U68" s="38">
        <f t="shared" si="8"/>
        <v>12</v>
      </c>
      <c r="V68" s="37">
        <f t="shared" si="8"/>
        <v>0.36</v>
      </c>
      <c r="W68" s="36">
        <v>3.5</v>
      </c>
      <c r="X68" s="37">
        <f t="shared" si="1134"/>
        <v>0.105</v>
      </c>
      <c r="Y68" s="36">
        <v>1</v>
      </c>
      <c r="Z68" s="37">
        <f t="shared" si="1135"/>
        <v>0.03</v>
      </c>
      <c r="AA68" s="36"/>
      <c r="AB68" s="37">
        <f t="shared" si="1136"/>
        <v>0</v>
      </c>
      <c r="AC68" s="38">
        <f t="shared" si="12"/>
        <v>4.5</v>
      </c>
      <c r="AD68" s="37">
        <f t="shared" si="12"/>
        <v>0.13500000000000001</v>
      </c>
      <c r="AE68" s="36">
        <v>27.99</v>
      </c>
      <c r="AF68" s="37">
        <f t="shared" si="1137"/>
        <v>0.83969999999999989</v>
      </c>
      <c r="AG68" s="36">
        <v>5.97</v>
      </c>
      <c r="AH68" s="37">
        <f t="shared" si="1138"/>
        <v>0.17909999999999998</v>
      </c>
      <c r="AI68" s="36">
        <v>5</v>
      </c>
      <c r="AJ68" s="37">
        <f t="shared" si="1139"/>
        <v>0.15</v>
      </c>
      <c r="AK68" s="38">
        <f t="shared" si="16"/>
        <v>38.959999999999994</v>
      </c>
      <c r="AL68" s="37">
        <f t="shared" si="16"/>
        <v>1.1687999999999998</v>
      </c>
      <c r="AM68" s="36">
        <v>10</v>
      </c>
      <c r="AN68" s="37">
        <f t="shared" si="1140"/>
        <v>0.3</v>
      </c>
      <c r="AO68" s="36">
        <v>3</v>
      </c>
      <c r="AP68" s="37">
        <f t="shared" si="1141"/>
        <v>0.09</v>
      </c>
      <c r="AQ68" s="36">
        <v>2</v>
      </c>
      <c r="AR68" s="37">
        <f t="shared" si="1142"/>
        <v>0.06</v>
      </c>
      <c r="AS68" s="38">
        <f t="shared" si="20"/>
        <v>15</v>
      </c>
      <c r="AT68" s="37">
        <f t="shared" si="20"/>
        <v>0.44999999999999996</v>
      </c>
      <c r="AU68" s="36">
        <v>31.9</v>
      </c>
      <c r="AV68" s="37">
        <f t="shared" si="1143"/>
        <v>0.95699999999999996</v>
      </c>
      <c r="AW68" s="36"/>
      <c r="AX68" s="37">
        <f t="shared" si="1144"/>
        <v>0</v>
      </c>
      <c r="AY68" s="36">
        <v>1</v>
      </c>
      <c r="AZ68" s="37">
        <f t="shared" si="1145"/>
        <v>0.03</v>
      </c>
      <c r="BA68" s="38">
        <f t="shared" si="24"/>
        <v>32.9</v>
      </c>
      <c r="BB68" s="37">
        <f t="shared" si="24"/>
        <v>0.98699999999999999</v>
      </c>
      <c r="BC68" s="36">
        <v>19.2</v>
      </c>
      <c r="BD68" s="37">
        <f t="shared" si="1146"/>
        <v>0.57599999999999996</v>
      </c>
      <c r="BE68" s="36">
        <v>0.4</v>
      </c>
      <c r="BF68" s="37">
        <f t="shared" si="1147"/>
        <v>1.2E-2</v>
      </c>
      <c r="BG68" s="36">
        <v>2</v>
      </c>
      <c r="BH68" s="37">
        <f t="shared" si="1148"/>
        <v>0.06</v>
      </c>
      <c r="BI68" s="38">
        <f t="shared" si="28"/>
        <v>21.599999999999998</v>
      </c>
      <c r="BJ68" s="37">
        <f t="shared" si="28"/>
        <v>0.64799999999999991</v>
      </c>
      <c r="BK68" s="36">
        <v>10</v>
      </c>
      <c r="BL68" s="37">
        <f t="shared" si="1149"/>
        <v>0.3</v>
      </c>
      <c r="BM68" s="36"/>
      <c r="BN68" s="37">
        <f t="shared" si="1150"/>
        <v>0</v>
      </c>
      <c r="BO68" s="36"/>
      <c r="BP68" s="37">
        <f t="shared" si="1151"/>
        <v>0</v>
      </c>
      <c r="BQ68" s="38">
        <f t="shared" si="32"/>
        <v>10</v>
      </c>
      <c r="BR68" s="37">
        <f t="shared" si="32"/>
        <v>0.3</v>
      </c>
      <c r="BS68" s="36">
        <v>17.2</v>
      </c>
      <c r="BT68" s="37">
        <f t="shared" si="1152"/>
        <v>0.51600000000000001</v>
      </c>
      <c r="BU68" s="36"/>
      <c r="BV68" s="37">
        <f t="shared" si="1153"/>
        <v>0</v>
      </c>
      <c r="BW68" s="36"/>
      <c r="BX68" s="37">
        <f t="shared" si="1154"/>
        <v>0</v>
      </c>
      <c r="BY68" s="38">
        <f t="shared" si="36"/>
        <v>17.2</v>
      </c>
      <c r="BZ68" s="37">
        <f t="shared" si="36"/>
        <v>0.51600000000000001</v>
      </c>
      <c r="CA68" s="36">
        <v>0</v>
      </c>
      <c r="CB68" s="37">
        <f t="shared" si="1155"/>
        <v>0</v>
      </c>
      <c r="CC68" s="36">
        <v>0</v>
      </c>
      <c r="CD68" s="37">
        <f t="shared" si="1156"/>
        <v>0</v>
      </c>
      <c r="CE68" s="36">
        <v>0</v>
      </c>
      <c r="CF68" s="37">
        <f t="shared" si="1157"/>
        <v>0</v>
      </c>
      <c r="CG68" s="38">
        <f t="shared" si="40"/>
        <v>0</v>
      </c>
      <c r="CH68" s="37">
        <f t="shared" si="40"/>
        <v>0</v>
      </c>
      <c r="CI68" s="36"/>
      <c r="CJ68" s="37">
        <f t="shared" si="1158"/>
        <v>0</v>
      </c>
      <c r="CK68" s="36"/>
      <c r="CL68" s="37">
        <f t="shared" si="1159"/>
        <v>0</v>
      </c>
      <c r="CM68" s="36"/>
      <c r="CN68" s="37">
        <f t="shared" si="1160"/>
        <v>0</v>
      </c>
      <c r="CO68" s="38">
        <f t="shared" si="44"/>
        <v>0</v>
      </c>
      <c r="CP68" s="37">
        <f t="shared" si="44"/>
        <v>0</v>
      </c>
      <c r="CQ68" s="36">
        <v>12</v>
      </c>
      <c r="CR68" s="37">
        <f t="shared" si="1161"/>
        <v>0.36</v>
      </c>
      <c r="CS68" s="36"/>
      <c r="CT68" s="37">
        <f t="shared" si="1162"/>
        <v>0</v>
      </c>
      <c r="CU68" s="36">
        <v>3</v>
      </c>
      <c r="CV68" s="37">
        <f t="shared" si="1163"/>
        <v>0.09</v>
      </c>
      <c r="CW68" s="38">
        <f t="shared" si="48"/>
        <v>15</v>
      </c>
      <c r="CX68" s="37">
        <f t="shared" si="48"/>
        <v>0.44999999999999996</v>
      </c>
      <c r="CY68" s="36">
        <v>10</v>
      </c>
      <c r="CZ68" s="37">
        <f t="shared" si="1164"/>
        <v>0.3</v>
      </c>
      <c r="DA68" s="36">
        <v>0</v>
      </c>
      <c r="DB68" s="37">
        <f t="shared" si="1165"/>
        <v>0</v>
      </c>
      <c r="DC68" s="36">
        <v>0</v>
      </c>
      <c r="DD68" s="37">
        <f t="shared" si="1166"/>
        <v>0</v>
      </c>
      <c r="DE68" s="38">
        <f t="shared" si="52"/>
        <v>10</v>
      </c>
      <c r="DF68" s="37">
        <f t="shared" si="52"/>
        <v>0.3</v>
      </c>
      <c r="DG68" s="36">
        <v>6.75</v>
      </c>
      <c r="DH68" s="37">
        <f t="shared" si="1167"/>
        <v>0.20249999999999999</v>
      </c>
      <c r="DI68" s="36">
        <v>5.98</v>
      </c>
      <c r="DJ68" s="37">
        <f t="shared" si="1168"/>
        <v>0.1794</v>
      </c>
      <c r="DK68" s="36">
        <v>4</v>
      </c>
      <c r="DL68" s="37">
        <f t="shared" si="1169"/>
        <v>0.12</v>
      </c>
      <c r="DM68" s="38">
        <f t="shared" si="56"/>
        <v>16.73</v>
      </c>
      <c r="DN68" s="37">
        <f t="shared" si="56"/>
        <v>0.50190000000000001</v>
      </c>
      <c r="DO68" s="36">
        <v>10</v>
      </c>
      <c r="DP68" s="37">
        <f t="shared" si="1170"/>
        <v>0.3</v>
      </c>
      <c r="DQ68" s="36"/>
      <c r="DR68" s="37">
        <f t="shared" si="1171"/>
        <v>0</v>
      </c>
      <c r="DS68" s="36"/>
      <c r="DT68" s="37">
        <f t="shared" si="1172"/>
        <v>0</v>
      </c>
      <c r="DU68" s="38">
        <f t="shared" si="60"/>
        <v>10</v>
      </c>
      <c r="DV68" s="37">
        <f t="shared" si="60"/>
        <v>0.3</v>
      </c>
      <c r="DW68" s="36">
        <v>10</v>
      </c>
      <c r="DX68" s="37">
        <f t="shared" si="1173"/>
        <v>0.3</v>
      </c>
      <c r="DY68" s="36">
        <v>0.4</v>
      </c>
      <c r="DZ68" s="37">
        <f t="shared" si="1174"/>
        <v>1.2E-2</v>
      </c>
      <c r="EA68" s="36"/>
      <c r="EB68" s="37">
        <f t="shared" si="1175"/>
        <v>0</v>
      </c>
      <c r="EC68" s="38">
        <f t="shared" si="64"/>
        <v>10.4</v>
      </c>
      <c r="ED68" s="37">
        <f t="shared" si="64"/>
        <v>0.312</v>
      </c>
      <c r="EE68" s="36">
        <v>4.9800000000000004</v>
      </c>
      <c r="EF68" s="37">
        <f t="shared" si="1176"/>
        <v>0.14940000000000001</v>
      </c>
      <c r="EG68" s="36"/>
      <c r="EH68" s="37">
        <f t="shared" si="1177"/>
        <v>0</v>
      </c>
      <c r="EI68" s="36"/>
      <c r="EJ68" s="37">
        <f t="shared" si="1178"/>
        <v>0</v>
      </c>
      <c r="EK68" s="38">
        <f t="shared" si="68"/>
        <v>4.9800000000000004</v>
      </c>
      <c r="EL68" s="37">
        <f t="shared" si="68"/>
        <v>0.14940000000000001</v>
      </c>
      <c r="EM68" s="36">
        <v>32.200000000000003</v>
      </c>
      <c r="EN68" s="37">
        <f t="shared" si="1179"/>
        <v>0.96600000000000008</v>
      </c>
      <c r="EO68" s="36">
        <v>2.4</v>
      </c>
      <c r="EP68" s="37">
        <f t="shared" si="1180"/>
        <v>7.1999999999999995E-2</v>
      </c>
      <c r="EQ68" s="36">
        <v>2.8</v>
      </c>
      <c r="ER68" s="37">
        <f t="shared" si="1181"/>
        <v>8.3999999999999991E-2</v>
      </c>
      <c r="ES68" s="38">
        <f t="shared" si="72"/>
        <v>37.400000000000006</v>
      </c>
      <c r="ET68" s="37">
        <f t="shared" si="72"/>
        <v>1.1220000000000001</v>
      </c>
      <c r="EU68" s="36">
        <v>7</v>
      </c>
      <c r="EV68" s="37">
        <f t="shared" si="1182"/>
        <v>0.21</v>
      </c>
      <c r="EW68" s="36"/>
      <c r="EX68" s="37">
        <f t="shared" si="1183"/>
        <v>0</v>
      </c>
      <c r="EY68" s="36"/>
      <c r="EZ68" s="37">
        <f t="shared" si="1184"/>
        <v>0</v>
      </c>
      <c r="FA68" s="38">
        <f t="shared" si="76"/>
        <v>7</v>
      </c>
      <c r="FB68" s="37">
        <f t="shared" si="76"/>
        <v>0.21</v>
      </c>
      <c r="FC68" s="36">
        <v>4</v>
      </c>
      <c r="FD68" s="37">
        <f t="shared" si="1185"/>
        <v>0.12</v>
      </c>
      <c r="FE68" s="36"/>
      <c r="FF68" s="37">
        <f t="shared" si="1186"/>
        <v>0</v>
      </c>
      <c r="FG68" s="36">
        <v>2</v>
      </c>
      <c r="FH68" s="37">
        <f t="shared" si="1187"/>
        <v>0.06</v>
      </c>
      <c r="FI68" s="38">
        <f t="shared" si="80"/>
        <v>6</v>
      </c>
      <c r="FJ68" s="37">
        <f t="shared" si="80"/>
        <v>0.18</v>
      </c>
      <c r="FK68" s="36">
        <v>1.2</v>
      </c>
      <c r="FL68" s="37">
        <f t="shared" si="1188"/>
        <v>3.5999999999999997E-2</v>
      </c>
      <c r="FM68" s="36"/>
      <c r="FN68" s="37">
        <f t="shared" si="1189"/>
        <v>0</v>
      </c>
      <c r="FO68" s="36">
        <v>1</v>
      </c>
      <c r="FP68" s="37">
        <f t="shared" si="1190"/>
        <v>0.03</v>
      </c>
      <c r="FQ68" s="38">
        <f t="shared" si="84"/>
        <v>2.2000000000000002</v>
      </c>
      <c r="FR68" s="37">
        <f t="shared" si="84"/>
        <v>6.6000000000000003E-2</v>
      </c>
      <c r="FS68" s="36">
        <v>1.2</v>
      </c>
      <c r="FT68" s="37">
        <f t="shared" si="1191"/>
        <v>3.5999999999999997E-2</v>
      </c>
      <c r="FU68" s="36">
        <v>1</v>
      </c>
      <c r="FV68" s="37">
        <f t="shared" si="1192"/>
        <v>0.03</v>
      </c>
      <c r="FW68" s="36">
        <v>1</v>
      </c>
      <c r="FX68" s="37">
        <f t="shared" si="1193"/>
        <v>0.03</v>
      </c>
      <c r="FY68" s="38">
        <f t="shared" si="88"/>
        <v>3.2</v>
      </c>
      <c r="FZ68" s="37">
        <f t="shared" si="88"/>
        <v>9.6000000000000002E-2</v>
      </c>
      <c r="GA68" s="36"/>
      <c r="GB68" s="37">
        <f t="shared" si="1194"/>
        <v>0</v>
      </c>
      <c r="GC68" s="36"/>
      <c r="GD68" s="37">
        <f t="shared" si="1195"/>
        <v>0</v>
      </c>
      <c r="GE68" s="36"/>
      <c r="GF68" s="37">
        <f t="shared" si="1196"/>
        <v>0</v>
      </c>
      <c r="GG68" s="38">
        <f t="shared" si="92"/>
        <v>0</v>
      </c>
      <c r="GH68" s="37">
        <f t="shared" si="92"/>
        <v>0</v>
      </c>
      <c r="GI68" s="36">
        <v>6</v>
      </c>
      <c r="GJ68" s="37">
        <f t="shared" si="1197"/>
        <v>0.18</v>
      </c>
      <c r="GK68" s="36"/>
      <c r="GL68" s="37">
        <f t="shared" si="1198"/>
        <v>0</v>
      </c>
      <c r="GM68" s="36"/>
      <c r="GN68" s="37">
        <f t="shared" si="1199"/>
        <v>0</v>
      </c>
      <c r="GO68" s="38">
        <f t="shared" si="96"/>
        <v>6</v>
      </c>
      <c r="GP68" s="37">
        <f t="shared" si="96"/>
        <v>0.18</v>
      </c>
      <c r="GQ68" s="36">
        <v>28.15</v>
      </c>
      <c r="GR68" s="37">
        <f t="shared" si="1200"/>
        <v>0.84449999999999992</v>
      </c>
      <c r="GS68" s="36"/>
      <c r="GT68" s="37">
        <f t="shared" si="1201"/>
        <v>0</v>
      </c>
      <c r="GU68" s="36"/>
      <c r="GV68" s="37">
        <f t="shared" si="1202"/>
        <v>0</v>
      </c>
      <c r="GW68" s="38">
        <f t="shared" si="100"/>
        <v>28.15</v>
      </c>
      <c r="GX68" s="37">
        <f t="shared" si="100"/>
        <v>0.84449999999999992</v>
      </c>
      <c r="GY68" s="36">
        <v>11</v>
      </c>
      <c r="GZ68" s="37">
        <f t="shared" si="1203"/>
        <v>0.32999999999999996</v>
      </c>
      <c r="HA68" s="36"/>
      <c r="HB68" s="37">
        <f t="shared" si="1204"/>
        <v>0</v>
      </c>
      <c r="HC68" s="36">
        <v>2</v>
      </c>
      <c r="HD68" s="37">
        <f t="shared" si="1205"/>
        <v>0.06</v>
      </c>
      <c r="HE68" s="38">
        <f t="shared" si="104"/>
        <v>13</v>
      </c>
      <c r="HF68" s="37">
        <f t="shared" si="104"/>
        <v>0.38999999999999996</v>
      </c>
      <c r="HG68" s="36">
        <v>34.799999999999997</v>
      </c>
      <c r="HH68" s="37">
        <f t="shared" si="1206"/>
        <v>1.0439999999999998</v>
      </c>
      <c r="HI68" s="36">
        <v>0.8</v>
      </c>
      <c r="HJ68" s="37">
        <f t="shared" si="1207"/>
        <v>2.4E-2</v>
      </c>
      <c r="HK68" s="36">
        <v>1</v>
      </c>
      <c r="HL68" s="37">
        <f t="shared" si="1208"/>
        <v>0.03</v>
      </c>
      <c r="HM68" s="38">
        <f t="shared" si="108"/>
        <v>36.599999999999994</v>
      </c>
      <c r="HN68" s="37">
        <f t="shared" si="108"/>
        <v>1.0979999999999999</v>
      </c>
      <c r="HO68" s="36">
        <v>10</v>
      </c>
      <c r="HP68" s="37">
        <f t="shared" si="1209"/>
        <v>0.3</v>
      </c>
      <c r="HQ68" s="36"/>
      <c r="HR68" s="37">
        <f t="shared" si="1210"/>
        <v>0</v>
      </c>
      <c r="HS68" s="36"/>
      <c r="HT68" s="37">
        <f t="shared" si="1211"/>
        <v>0</v>
      </c>
      <c r="HU68" s="38">
        <f t="shared" si="112"/>
        <v>10</v>
      </c>
      <c r="HV68" s="37">
        <f t="shared" si="112"/>
        <v>0.3</v>
      </c>
      <c r="HW68" s="36">
        <v>20</v>
      </c>
      <c r="HX68" s="37">
        <f t="shared" si="1212"/>
        <v>0.6</v>
      </c>
      <c r="HY68" s="36">
        <v>7.2</v>
      </c>
      <c r="HZ68" s="37">
        <f t="shared" si="1213"/>
        <v>0.216</v>
      </c>
      <c r="IA68" s="36">
        <v>2.36</v>
      </c>
      <c r="IB68" s="37">
        <f t="shared" si="1214"/>
        <v>7.0799999999999988E-2</v>
      </c>
      <c r="IC68" s="38">
        <f t="shared" si="116"/>
        <v>29.560000000000002</v>
      </c>
      <c r="ID68" s="37">
        <f t="shared" si="116"/>
        <v>0.88680000000000003</v>
      </c>
      <c r="IE68" s="36">
        <v>14.3</v>
      </c>
      <c r="IF68" s="37">
        <f t="shared" si="1215"/>
        <v>0.42899999999999999</v>
      </c>
      <c r="IG68" s="36">
        <v>3.7</v>
      </c>
      <c r="IH68" s="37">
        <f t="shared" si="1216"/>
        <v>0.111</v>
      </c>
      <c r="II68" s="36"/>
      <c r="IJ68" s="37">
        <f t="shared" si="1217"/>
        <v>0</v>
      </c>
      <c r="IK68" s="38">
        <f t="shared" si="120"/>
        <v>18</v>
      </c>
      <c r="IL68" s="37">
        <f t="shared" si="120"/>
        <v>0.54</v>
      </c>
      <c r="IM68" s="36">
        <v>3</v>
      </c>
      <c r="IN68" s="37">
        <f t="shared" si="1218"/>
        <v>0.09</v>
      </c>
      <c r="IO68" s="36">
        <v>1</v>
      </c>
      <c r="IP68" s="37">
        <f t="shared" si="1219"/>
        <v>0.03</v>
      </c>
      <c r="IQ68" s="36">
        <v>1</v>
      </c>
      <c r="IR68" s="37">
        <f t="shared" si="1220"/>
        <v>0.03</v>
      </c>
      <c r="IS68" s="38">
        <f t="shared" si="124"/>
        <v>5</v>
      </c>
      <c r="IT68" s="37">
        <f t="shared" si="124"/>
        <v>0.15</v>
      </c>
      <c r="IU68" s="36">
        <v>13.88</v>
      </c>
      <c r="IV68" s="37">
        <f t="shared" si="1221"/>
        <v>0.41639999999999999</v>
      </c>
      <c r="IW68" s="36"/>
      <c r="IX68" s="37">
        <f t="shared" si="1222"/>
        <v>0</v>
      </c>
      <c r="IY68" s="36"/>
      <c r="IZ68" s="37">
        <f t="shared" si="1223"/>
        <v>0</v>
      </c>
      <c r="JA68" s="38">
        <f t="shared" si="128"/>
        <v>13.88</v>
      </c>
      <c r="JB68" s="37">
        <f t="shared" si="128"/>
        <v>0.41639999999999999</v>
      </c>
      <c r="JC68" s="36"/>
      <c r="JD68" s="37">
        <f t="shared" si="1224"/>
        <v>0</v>
      </c>
      <c r="JE68" s="36"/>
      <c r="JF68" s="37">
        <f t="shared" si="1225"/>
        <v>0</v>
      </c>
      <c r="JG68" s="36"/>
      <c r="JH68" s="37">
        <f t="shared" si="1226"/>
        <v>0</v>
      </c>
      <c r="JI68" s="38">
        <f t="shared" si="132"/>
        <v>0</v>
      </c>
      <c r="JJ68" s="37">
        <f t="shared" si="132"/>
        <v>0</v>
      </c>
      <c r="JK68" s="38">
        <f t="shared" si="1129"/>
        <v>370.24999999999994</v>
      </c>
      <c r="JL68" s="37">
        <f t="shared" si="1129"/>
        <v>11.107500000000002</v>
      </c>
      <c r="JM68" s="38">
        <f t="shared" si="1129"/>
        <v>32.849999999999994</v>
      </c>
      <c r="JN68" s="37">
        <f t="shared" si="1129"/>
        <v>0.98550000000000004</v>
      </c>
      <c r="JO68" s="38">
        <f t="shared" si="1129"/>
        <v>32.159999999999997</v>
      </c>
      <c r="JP68" s="37">
        <f t="shared" si="1129"/>
        <v>0.96479999999999988</v>
      </c>
      <c r="JQ68" s="38">
        <f t="shared" si="1129"/>
        <v>435.25999999999993</v>
      </c>
      <c r="JR68" s="37">
        <f t="shared" si="1129"/>
        <v>13.057799999999997</v>
      </c>
      <c r="JS68" s="39"/>
    </row>
    <row r="69" spans="1:279" ht="16.5" x14ac:dyDescent="0.25">
      <c r="A69" s="22">
        <v>6</v>
      </c>
      <c r="B69" s="34" t="s">
        <v>153</v>
      </c>
      <c r="C69" s="49"/>
      <c r="D69" s="49"/>
      <c r="E69" s="35">
        <v>0.03</v>
      </c>
      <c r="F69" s="35" t="s">
        <v>93</v>
      </c>
      <c r="G69" s="38">
        <v>0.8</v>
      </c>
      <c r="H69" s="37">
        <f t="shared" si="1227"/>
        <v>2.4E-2</v>
      </c>
      <c r="I69" s="36"/>
      <c r="J69" s="37">
        <f t="shared" si="1227"/>
        <v>0</v>
      </c>
      <c r="K69" s="36"/>
      <c r="L69" s="37">
        <f t="shared" si="1130"/>
        <v>0</v>
      </c>
      <c r="M69" s="38">
        <f t="shared" si="4"/>
        <v>0.8</v>
      </c>
      <c r="N69" s="37">
        <f t="shared" si="4"/>
        <v>2.4E-2</v>
      </c>
      <c r="O69" s="38">
        <v>0</v>
      </c>
      <c r="P69" s="37">
        <f t="shared" si="1131"/>
        <v>0</v>
      </c>
      <c r="Q69" s="36">
        <v>0</v>
      </c>
      <c r="R69" s="37">
        <f t="shared" si="1132"/>
        <v>0</v>
      </c>
      <c r="S69" s="36">
        <v>0</v>
      </c>
      <c r="T69" s="37">
        <f t="shared" si="1133"/>
        <v>0</v>
      </c>
      <c r="U69" s="38">
        <f t="shared" si="8"/>
        <v>0</v>
      </c>
      <c r="V69" s="37">
        <f t="shared" si="8"/>
        <v>0</v>
      </c>
      <c r="W69" s="38"/>
      <c r="X69" s="37">
        <f t="shared" si="1134"/>
        <v>0</v>
      </c>
      <c r="Y69" s="36"/>
      <c r="Z69" s="37">
        <f t="shared" si="1135"/>
        <v>0</v>
      </c>
      <c r="AA69" s="36"/>
      <c r="AB69" s="37">
        <f t="shared" si="1136"/>
        <v>0</v>
      </c>
      <c r="AC69" s="38">
        <f t="shared" si="12"/>
        <v>0</v>
      </c>
      <c r="AD69" s="37">
        <f t="shared" si="12"/>
        <v>0</v>
      </c>
      <c r="AE69" s="38">
        <v>3</v>
      </c>
      <c r="AF69" s="37">
        <f t="shared" si="1137"/>
        <v>0.09</v>
      </c>
      <c r="AG69" s="36"/>
      <c r="AH69" s="37">
        <f t="shared" si="1138"/>
        <v>0</v>
      </c>
      <c r="AI69" s="36"/>
      <c r="AJ69" s="37">
        <f t="shared" si="1139"/>
        <v>0</v>
      </c>
      <c r="AK69" s="38">
        <f t="shared" si="16"/>
        <v>3</v>
      </c>
      <c r="AL69" s="37">
        <f t="shared" si="16"/>
        <v>0.09</v>
      </c>
      <c r="AM69" s="38"/>
      <c r="AN69" s="37">
        <f t="shared" si="1140"/>
        <v>0</v>
      </c>
      <c r="AO69" s="36"/>
      <c r="AP69" s="37">
        <f t="shared" si="1141"/>
        <v>0</v>
      </c>
      <c r="AQ69" s="36"/>
      <c r="AR69" s="37">
        <f t="shared" si="1142"/>
        <v>0</v>
      </c>
      <c r="AS69" s="38">
        <f t="shared" si="20"/>
        <v>0</v>
      </c>
      <c r="AT69" s="37">
        <f t="shared" si="20"/>
        <v>0</v>
      </c>
      <c r="AU69" s="38"/>
      <c r="AV69" s="37">
        <f t="shared" si="1143"/>
        <v>0</v>
      </c>
      <c r="AW69" s="36"/>
      <c r="AX69" s="37">
        <f t="shared" si="1144"/>
        <v>0</v>
      </c>
      <c r="AY69" s="36"/>
      <c r="AZ69" s="37">
        <f t="shared" si="1145"/>
        <v>0</v>
      </c>
      <c r="BA69" s="38">
        <f t="shared" si="24"/>
        <v>0</v>
      </c>
      <c r="BB69" s="37">
        <f t="shared" si="24"/>
        <v>0</v>
      </c>
      <c r="BC69" s="38">
        <v>1</v>
      </c>
      <c r="BD69" s="37">
        <f t="shared" si="1146"/>
        <v>0.03</v>
      </c>
      <c r="BE69" s="36">
        <v>0.8</v>
      </c>
      <c r="BF69" s="37">
        <f t="shared" si="1147"/>
        <v>2.4E-2</v>
      </c>
      <c r="BG69" s="36"/>
      <c r="BH69" s="37">
        <f t="shared" si="1148"/>
        <v>0</v>
      </c>
      <c r="BI69" s="38">
        <f t="shared" si="28"/>
        <v>1.8</v>
      </c>
      <c r="BJ69" s="37">
        <f t="shared" si="28"/>
        <v>5.3999999999999999E-2</v>
      </c>
      <c r="BK69" s="38"/>
      <c r="BL69" s="37">
        <f t="shared" si="1149"/>
        <v>0</v>
      </c>
      <c r="BM69" s="36"/>
      <c r="BN69" s="37">
        <f t="shared" si="1150"/>
        <v>0</v>
      </c>
      <c r="BO69" s="36"/>
      <c r="BP69" s="37">
        <f t="shared" si="1151"/>
        <v>0</v>
      </c>
      <c r="BQ69" s="38">
        <f t="shared" si="32"/>
        <v>0</v>
      </c>
      <c r="BR69" s="37">
        <f t="shared" si="32"/>
        <v>0</v>
      </c>
      <c r="BS69" s="38">
        <v>0.6</v>
      </c>
      <c r="BT69" s="37">
        <f t="shared" si="1152"/>
        <v>1.7999999999999999E-2</v>
      </c>
      <c r="BU69" s="36"/>
      <c r="BV69" s="37">
        <f t="shared" si="1153"/>
        <v>0</v>
      </c>
      <c r="BW69" s="36"/>
      <c r="BX69" s="37">
        <f t="shared" si="1154"/>
        <v>0</v>
      </c>
      <c r="BY69" s="38">
        <f t="shared" si="36"/>
        <v>0.6</v>
      </c>
      <c r="BZ69" s="37">
        <f t="shared" si="36"/>
        <v>1.7999999999999999E-2</v>
      </c>
      <c r="CA69" s="38">
        <v>0</v>
      </c>
      <c r="CB69" s="37">
        <f t="shared" si="1155"/>
        <v>0</v>
      </c>
      <c r="CC69" s="36">
        <v>0</v>
      </c>
      <c r="CD69" s="37">
        <f t="shared" si="1156"/>
        <v>0</v>
      </c>
      <c r="CE69" s="36">
        <v>0</v>
      </c>
      <c r="CF69" s="37">
        <f t="shared" si="1157"/>
        <v>0</v>
      </c>
      <c r="CG69" s="38">
        <f t="shared" si="40"/>
        <v>0</v>
      </c>
      <c r="CH69" s="37">
        <f t="shared" si="40"/>
        <v>0</v>
      </c>
      <c r="CI69" s="38"/>
      <c r="CJ69" s="37">
        <f t="shared" si="1158"/>
        <v>0</v>
      </c>
      <c r="CK69" s="36"/>
      <c r="CL69" s="37">
        <f t="shared" si="1159"/>
        <v>0</v>
      </c>
      <c r="CM69" s="36"/>
      <c r="CN69" s="37">
        <f t="shared" si="1160"/>
        <v>0</v>
      </c>
      <c r="CO69" s="38">
        <f t="shared" si="44"/>
        <v>0</v>
      </c>
      <c r="CP69" s="37">
        <f t="shared" si="44"/>
        <v>0</v>
      </c>
      <c r="CQ69" s="38">
        <v>0</v>
      </c>
      <c r="CR69" s="37">
        <f t="shared" si="1161"/>
        <v>0</v>
      </c>
      <c r="CS69" s="36">
        <v>0</v>
      </c>
      <c r="CT69" s="37">
        <f t="shared" si="1162"/>
        <v>0</v>
      </c>
      <c r="CU69" s="36">
        <v>0</v>
      </c>
      <c r="CV69" s="37">
        <f t="shared" si="1163"/>
        <v>0</v>
      </c>
      <c r="CW69" s="38">
        <f t="shared" si="48"/>
        <v>0</v>
      </c>
      <c r="CX69" s="37">
        <f t="shared" si="48"/>
        <v>0</v>
      </c>
      <c r="CY69" s="38">
        <v>0</v>
      </c>
      <c r="CZ69" s="37">
        <f t="shared" si="1164"/>
        <v>0</v>
      </c>
      <c r="DA69" s="36">
        <v>0</v>
      </c>
      <c r="DB69" s="37">
        <f t="shared" si="1165"/>
        <v>0</v>
      </c>
      <c r="DC69" s="36">
        <v>0</v>
      </c>
      <c r="DD69" s="37">
        <f t="shared" si="1166"/>
        <v>0</v>
      </c>
      <c r="DE69" s="38">
        <f t="shared" si="52"/>
        <v>0</v>
      </c>
      <c r="DF69" s="37">
        <f t="shared" si="52"/>
        <v>0</v>
      </c>
      <c r="DG69" s="38">
        <v>0</v>
      </c>
      <c r="DH69" s="37">
        <f t="shared" si="1167"/>
        <v>0</v>
      </c>
      <c r="DI69" s="36">
        <v>0</v>
      </c>
      <c r="DJ69" s="37">
        <f t="shared" si="1168"/>
        <v>0</v>
      </c>
      <c r="DK69" s="36">
        <v>0</v>
      </c>
      <c r="DL69" s="37">
        <f t="shared" si="1169"/>
        <v>0</v>
      </c>
      <c r="DM69" s="38">
        <f t="shared" si="56"/>
        <v>0</v>
      </c>
      <c r="DN69" s="37">
        <f t="shared" si="56"/>
        <v>0</v>
      </c>
      <c r="DO69" s="38">
        <v>2.2599999999999998</v>
      </c>
      <c r="DP69" s="37">
        <f t="shared" si="1170"/>
        <v>6.7799999999999985E-2</v>
      </c>
      <c r="DQ69" s="36"/>
      <c r="DR69" s="37">
        <f t="shared" si="1171"/>
        <v>0</v>
      </c>
      <c r="DS69" s="36"/>
      <c r="DT69" s="37">
        <f t="shared" si="1172"/>
        <v>0</v>
      </c>
      <c r="DU69" s="38">
        <f t="shared" si="60"/>
        <v>2.2599999999999998</v>
      </c>
      <c r="DV69" s="37">
        <f t="shared" si="60"/>
        <v>6.7799999999999985E-2</v>
      </c>
      <c r="DW69" s="38"/>
      <c r="DX69" s="37">
        <f t="shared" si="1173"/>
        <v>0</v>
      </c>
      <c r="DY69" s="36"/>
      <c r="DZ69" s="37">
        <f t="shared" si="1174"/>
        <v>0</v>
      </c>
      <c r="EA69" s="36"/>
      <c r="EB69" s="37">
        <f t="shared" si="1175"/>
        <v>0</v>
      </c>
      <c r="EC69" s="38">
        <f t="shared" si="64"/>
        <v>0</v>
      </c>
      <c r="ED69" s="37">
        <f t="shared" si="64"/>
        <v>0</v>
      </c>
      <c r="EE69" s="38"/>
      <c r="EF69" s="37">
        <f t="shared" si="1176"/>
        <v>0</v>
      </c>
      <c r="EG69" s="36"/>
      <c r="EH69" s="37">
        <f t="shared" si="1177"/>
        <v>0</v>
      </c>
      <c r="EI69" s="36"/>
      <c r="EJ69" s="37">
        <f t="shared" si="1178"/>
        <v>0</v>
      </c>
      <c r="EK69" s="38">
        <f t="shared" si="68"/>
        <v>0</v>
      </c>
      <c r="EL69" s="37">
        <f t="shared" si="68"/>
        <v>0</v>
      </c>
      <c r="EM69" s="38">
        <v>6.55</v>
      </c>
      <c r="EN69" s="37">
        <f t="shared" si="1179"/>
        <v>0.19649999999999998</v>
      </c>
      <c r="EO69" s="36"/>
      <c r="EP69" s="37">
        <f t="shared" si="1180"/>
        <v>0</v>
      </c>
      <c r="EQ69" s="36"/>
      <c r="ER69" s="37">
        <f t="shared" si="1181"/>
        <v>0</v>
      </c>
      <c r="ES69" s="38">
        <f t="shared" si="72"/>
        <v>6.55</v>
      </c>
      <c r="ET69" s="37">
        <f t="shared" si="72"/>
        <v>0.19649999999999998</v>
      </c>
      <c r="EU69" s="38">
        <v>29.6</v>
      </c>
      <c r="EV69" s="37">
        <f t="shared" si="1182"/>
        <v>0.88800000000000001</v>
      </c>
      <c r="EW69" s="36">
        <v>4.2</v>
      </c>
      <c r="EX69" s="37">
        <f t="shared" si="1183"/>
        <v>0.126</v>
      </c>
      <c r="EY69" s="36"/>
      <c r="EZ69" s="37">
        <f t="shared" si="1184"/>
        <v>0</v>
      </c>
      <c r="FA69" s="38">
        <f t="shared" si="76"/>
        <v>33.800000000000004</v>
      </c>
      <c r="FB69" s="37">
        <f t="shared" si="76"/>
        <v>1.014</v>
      </c>
      <c r="FC69" s="38"/>
      <c r="FD69" s="37">
        <f t="shared" si="1185"/>
        <v>0</v>
      </c>
      <c r="FE69" s="36"/>
      <c r="FF69" s="37">
        <f t="shared" si="1186"/>
        <v>0</v>
      </c>
      <c r="FG69" s="36"/>
      <c r="FH69" s="37">
        <f t="shared" si="1187"/>
        <v>0</v>
      </c>
      <c r="FI69" s="38">
        <f t="shared" si="80"/>
        <v>0</v>
      </c>
      <c r="FJ69" s="37">
        <f t="shared" si="80"/>
        <v>0</v>
      </c>
      <c r="FK69" s="38"/>
      <c r="FL69" s="37">
        <f t="shared" si="1188"/>
        <v>0</v>
      </c>
      <c r="FM69" s="36"/>
      <c r="FN69" s="37">
        <f t="shared" si="1189"/>
        <v>0</v>
      </c>
      <c r="FO69" s="36"/>
      <c r="FP69" s="37">
        <f t="shared" si="1190"/>
        <v>0</v>
      </c>
      <c r="FQ69" s="38">
        <f t="shared" si="84"/>
        <v>0</v>
      </c>
      <c r="FR69" s="37">
        <f t="shared" si="84"/>
        <v>0</v>
      </c>
      <c r="FS69" s="38">
        <v>1.4</v>
      </c>
      <c r="FT69" s="37">
        <f t="shared" si="1191"/>
        <v>4.1999999999999996E-2</v>
      </c>
      <c r="FU69" s="36"/>
      <c r="FV69" s="37">
        <f t="shared" si="1192"/>
        <v>0</v>
      </c>
      <c r="FW69" s="36"/>
      <c r="FX69" s="37">
        <f t="shared" si="1193"/>
        <v>0</v>
      </c>
      <c r="FY69" s="38">
        <f t="shared" si="88"/>
        <v>1.4</v>
      </c>
      <c r="FZ69" s="37">
        <f t="shared" si="88"/>
        <v>4.1999999999999996E-2</v>
      </c>
      <c r="GA69" s="38"/>
      <c r="GB69" s="37">
        <f t="shared" si="1194"/>
        <v>0</v>
      </c>
      <c r="GC69" s="36"/>
      <c r="GD69" s="37">
        <f t="shared" si="1195"/>
        <v>0</v>
      </c>
      <c r="GE69" s="36"/>
      <c r="GF69" s="37">
        <f t="shared" si="1196"/>
        <v>0</v>
      </c>
      <c r="GG69" s="38">
        <f t="shared" si="92"/>
        <v>0</v>
      </c>
      <c r="GH69" s="37">
        <f t="shared" si="92"/>
        <v>0</v>
      </c>
      <c r="GI69" s="38"/>
      <c r="GJ69" s="37">
        <f t="shared" si="1197"/>
        <v>0</v>
      </c>
      <c r="GK69" s="36"/>
      <c r="GL69" s="37">
        <f t="shared" si="1198"/>
        <v>0</v>
      </c>
      <c r="GM69" s="36"/>
      <c r="GN69" s="37">
        <f t="shared" si="1199"/>
        <v>0</v>
      </c>
      <c r="GO69" s="38">
        <f t="shared" si="96"/>
        <v>0</v>
      </c>
      <c r="GP69" s="37">
        <f t="shared" si="96"/>
        <v>0</v>
      </c>
      <c r="GQ69" s="38">
        <v>1.1000000000000001</v>
      </c>
      <c r="GR69" s="37">
        <f t="shared" si="1200"/>
        <v>3.3000000000000002E-2</v>
      </c>
      <c r="GS69" s="36"/>
      <c r="GT69" s="37">
        <f t="shared" si="1201"/>
        <v>0</v>
      </c>
      <c r="GU69" s="36"/>
      <c r="GV69" s="37">
        <f t="shared" si="1202"/>
        <v>0</v>
      </c>
      <c r="GW69" s="38">
        <f t="shared" si="100"/>
        <v>1.1000000000000001</v>
      </c>
      <c r="GX69" s="37">
        <f t="shared" si="100"/>
        <v>3.3000000000000002E-2</v>
      </c>
      <c r="GY69" s="38"/>
      <c r="GZ69" s="37">
        <f t="shared" si="1203"/>
        <v>0</v>
      </c>
      <c r="HA69" s="36"/>
      <c r="HB69" s="37">
        <f t="shared" si="1204"/>
        <v>0</v>
      </c>
      <c r="HC69" s="36"/>
      <c r="HD69" s="37">
        <f t="shared" si="1205"/>
        <v>0</v>
      </c>
      <c r="HE69" s="38">
        <f t="shared" si="104"/>
        <v>0</v>
      </c>
      <c r="HF69" s="37">
        <f t="shared" si="104"/>
        <v>0</v>
      </c>
      <c r="HG69" s="38">
        <v>3.22</v>
      </c>
      <c r="HH69" s="37">
        <f t="shared" si="1206"/>
        <v>9.6600000000000005E-2</v>
      </c>
      <c r="HI69" s="36"/>
      <c r="HJ69" s="37">
        <f t="shared" si="1207"/>
        <v>0</v>
      </c>
      <c r="HK69" s="36"/>
      <c r="HL69" s="37">
        <f t="shared" si="1208"/>
        <v>0</v>
      </c>
      <c r="HM69" s="38">
        <f t="shared" si="108"/>
        <v>3.22</v>
      </c>
      <c r="HN69" s="37">
        <f t="shared" si="108"/>
        <v>9.6600000000000005E-2</v>
      </c>
      <c r="HO69" s="38">
        <v>6</v>
      </c>
      <c r="HP69" s="37">
        <f t="shared" si="1209"/>
        <v>0.18</v>
      </c>
      <c r="HQ69" s="36"/>
      <c r="HR69" s="37">
        <f t="shared" si="1210"/>
        <v>0</v>
      </c>
      <c r="HS69" s="36"/>
      <c r="HT69" s="37">
        <f t="shared" si="1211"/>
        <v>0</v>
      </c>
      <c r="HU69" s="38">
        <f t="shared" si="112"/>
        <v>6</v>
      </c>
      <c r="HV69" s="37">
        <f t="shared" si="112"/>
        <v>0.18</v>
      </c>
      <c r="HW69" s="38">
        <v>8.8000000000000007</v>
      </c>
      <c r="HX69" s="37">
        <f t="shared" si="1212"/>
        <v>0.26400000000000001</v>
      </c>
      <c r="HY69" s="36">
        <v>0.4</v>
      </c>
      <c r="HZ69" s="37">
        <f t="shared" si="1213"/>
        <v>1.2E-2</v>
      </c>
      <c r="IA69" s="36">
        <v>0.8</v>
      </c>
      <c r="IB69" s="37">
        <f t="shared" si="1214"/>
        <v>2.4E-2</v>
      </c>
      <c r="IC69" s="38">
        <f t="shared" si="116"/>
        <v>10</v>
      </c>
      <c r="ID69" s="37">
        <f t="shared" si="116"/>
        <v>0.30000000000000004</v>
      </c>
      <c r="IE69" s="38"/>
      <c r="IF69" s="37">
        <f t="shared" si="1215"/>
        <v>0</v>
      </c>
      <c r="IG69" s="36"/>
      <c r="IH69" s="37">
        <f t="shared" si="1216"/>
        <v>0</v>
      </c>
      <c r="II69" s="36"/>
      <c r="IJ69" s="37">
        <f t="shared" si="1217"/>
        <v>0</v>
      </c>
      <c r="IK69" s="38">
        <f t="shared" si="120"/>
        <v>0</v>
      </c>
      <c r="IL69" s="37">
        <f t="shared" si="120"/>
        <v>0</v>
      </c>
      <c r="IM69" s="38">
        <v>3</v>
      </c>
      <c r="IN69" s="37">
        <f t="shared" si="1218"/>
        <v>0.09</v>
      </c>
      <c r="IO69" s="36">
        <v>1</v>
      </c>
      <c r="IP69" s="37">
        <f t="shared" si="1219"/>
        <v>0.03</v>
      </c>
      <c r="IQ69" s="36">
        <v>1</v>
      </c>
      <c r="IR69" s="37">
        <f t="shared" si="1220"/>
        <v>0.03</v>
      </c>
      <c r="IS69" s="38">
        <f t="shared" si="124"/>
        <v>5</v>
      </c>
      <c r="IT69" s="37">
        <f t="shared" si="124"/>
        <v>0.15</v>
      </c>
      <c r="IU69" s="38">
        <v>2.6</v>
      </c>
      <c r="IV69" s="37">
        <f t="shared" si="1221"/>
        <v>7.8E-2</v>
      </c>
      <c r="IW69" s="36"/>
      <c r="IX69" s="37">
        <f t="shared" si="1222"/>
        <v>0</v>
      </c>
      <c r="IY69" s="36"/>
      <c r="IZ69" s="37">
        <f t="shared" si="1223"/>
        <v>0</v>
      </c>
      <c r="JA69" s="38">
        <f t="shared" si="128"/>
        <v>2.6</v>
      </c>
      <c r="JB69" s="37">
        <f t="shared" si="128"/>
        <v>7.8E-2</v>
      </c>
      <c r="JC69" s="38"/>
      <c r="JD69" s="37">
        <f t="shared" si="1224"/>
        <v>0</v>
      </c>
      <c r="JE69" s="36"/>
      <c r="JF69" s="37">
        <f t="shared" si="1225"/>
        <v>0</v>
      </c>
      <c r="JG69" s="36"/>
      <c r="JH69" s="37">
        <f t="shared" si="1226"/>
        <v>0</v>
      </c>
      <c r="JI69" s="38">
        <f t="shared" si="132"/>
        <v>0</v>
      </c>
      <c r="JJ69" s="37">
        <f t="shared" si="132"/>
        <v>0</v>
      </c>
      <c r="JK69" s="38">
        <f t="shared" si="1129"/>
        <v>69.929999999999993</v>
      </c>
      <c r="JL69" s="37">
        <f t="shared" si="1129"/>
        <v>2.0979000000000001</v>
      </c>
      <c r="JM69" s="38">
        <f t="shared" si="1129"/>
        <v>6.3999999999999995</v>
      </c>
      <c r="JN69" s="37">
        <f t="shared" si="1129"/>
        <v>0.19199999999999998</v>
      </c>
      <c r="JO69" s="38">
        <f t="shared" si="1129"/>
        <v>1.8</v>
      </c>
      <c r="JP69" s="37">
        <f t="shared" si="1129"/>
        <v>5.3999999999999999E-2</v>
      </c>
      <c r="JQ69" s="38">
        <f t="shared" si="1129"/>
        <v>78.13</v>
      </c>
      <c r="JR69" s="37">
        <f t="shared" si="1129"/>
        <v>2.3438999999999997</v>
      </c>
      <c r="JS69" s="39"/>
    </row>
    <row r="70" spans="1:279" ht="16.5" x14ac:dyDescent="0.25">
      <c r="A70" s="22">
        <v>7</v>
      </c>
      <c r="B70" s="34" t="s">
        <v>120</v>
      </c>
      <c r="C70" s="49"/>
      <c r="D70" s="49"/>
      <c r="E70" s="35">
        <v>0.06</v>
      </c>
      <c r="F70" s="35" t="s">
        <v>93</v>
      </c>
      <c r="G70" s="38">
        <v>4</v>
      </c>
      <c r="H70" s="37">
        <f t="shared" si="1227"/>
        <v>0.24</v>
      </c>
      <c r="I70" s="38">
        <v>0.4</v>
      </c>
      <c r="J70" s="37">
        <f t="shared" si="1227"/>
        <v>2.4E-2</v>
      </c>
      <c r="K70" s="38">
        <v>0.4</v>
      </c>
      <c r="L70" s="37">
        <f t="shared" si="1130"/>
        <v>2.4E-2</v>
      </c>
      <c r="M70" s="38">
        <f t="shared" si="4"/>
        <v>4.8</v>
      </c>
      <c r="N70" s="37">
        <f t="shared" si="4"/>
        <v>0.28799999999999998</v>
      </c>
      <c r="O70" s="38">
        <v>3</v>
      </c>
      <c r="P70" s="37">
        <f t="shared" si="1131"/>
        <v>0.18</v>
      </c>
      <c r="Q70" s="38">
        <v>0</v>
      </c>
      <c r="R70" s="37">
        <f t="shared" si="1132"/>
        <v>0</v>
      </c>
      <c r="S70" s="38">
        <v>1</v>
      </c>
      <c r="T70" s="37">
        <f t="shared" si="1133"/>
        <v>0.06</v>
      </c>
      <c r="U70" s="38">
        <f t="shared" si="8"/>
        <v>4</v>
      </c>
      <c r="V70" s="37">
        <f t="shared" si="8"/>
        <v>0.24</v>
      </c>
      <c r="W70" s="38">
        <v>1.6</v>
      </c>
      <c r="X70" s="37">
        <f t="shared" si="1134"/>
        <v>9.6000000000000002E-2</v>
      </c>
      <c r="Y70" s="38"/>
      <c r="Z70" s="37">
        <f t="shared" si="1135"/>
        <v>0</v>
      </c>
      <c r="AA70" s="38"/>
      <c r="AB70" s="37">
        <f t="shared" si="1136"/>
        <v>0</v>
      </c>
      <c r="AC70" s="38">
        <f t="shared" si="12"/>
        <v>1.6</v>
      </c>
      <c r="AD70" s="37">
        <f t="shared" si="12"/>
        <v>9.6000000000000002E-2</v>
      </c>
      <c r="AE70" s="38"/>
      <c r="AF70" s="37">
        <f t="shared" si="1137"/>
        <v>0</v>
      </c>
      <c r="AG70" s="38"/>
      <c r="AH70" s="37">
        <f t="shared" si="1138"/>
        <v>0</v>
      </c>
      <c r="AI70" s="38"/>
      <c r="AJ70" s="37">
        <f t="shared" si="1139"/>
        <v>0</v>
      </c>
      <c r="AK70" s="38">
        <f t="shared" si="16"/>
        <v>0</v>
      </c>
      <c r="AL70" s="37">
        <f t="shared" si="16"/>
        <v>0</v>
      </c>
      <c r="AM70" s="38">
        <v>3</v>
      </c>
      <c r="AN70" s="37">
        <f t="shared" si="1140"/>
        <v>0.18</v>
      </c>
      <c r="AO70" s="38">
        <v>1</v>
      </c>
      <c r="AP70" s="37">
        <f t="shared" si="1141"/>
        <v>0.06</v>
      </c>
      <c r="AQ70" s="38">
        <v>1</v>
      </c>
      <c r="AR70" s="37">
        <f t="shared" si="1142"/>
        <v>0.06</v>
      </c>
      <c r="AS70" s="38">
        <f t="shared" si="20"/>
        <v>5</v>
      </c>
      <c r="AT70" s="37">
        <f t="shared" si="20"/>
        <v>0.3</v>
      </c>
      <c r="AU70" s="38">
        <v>6.75</v>
      </c>
      <c r="AV70" s="37">
        <f t="shared" si="1143"/>
        <v>0.40499999999999997</v>
      </c>
      <c r="AW70" s="38"/>
      <c r="AX70" s="37">
        <f t="shared" si="1144"/>
        <v>0</v>
      </c>
      <c r="AY70" s="38"/>
      <c r="AZ70" s="37">
        <f t="shared" si="1145"/>
        <v>0</v>
      </c>
      <c r="BA70" s="38">
        <f t="shared" si="24"/>
        <v>6.75</v>
      </c>
      <c r="BB70" s="37">
        <f t="shared" si="24"/>
        <v>0.40499999999999997</v>
      </c>
      <c r="BC70" s="38">
        <v>2.6</v>
      </c>
      <c r="BD70" s="37">
        <f t="shared" si="1146"/>
        <v>0.156</v>
      </c>
      <c r="BE70" s="38">
        <v>0.8</v>
      </c>
      <c r="BF70" s="37">
        <f t="shared" si="1147"/>
        <v>4.8000000000000001E-2</v>
      </c>
      <c r="BG70" s="38"/>
      <c r="BH70" s="37">
        <f t="shared" si="1148"/>
        <v>0</v>
      </c>
      <c r="BI70" s="38">
        <f t="shared" si="28"/>
        <v>3.4000000000000004</v>
      </c>
      <c r="BJ70" s="37">
        <f t="shared" si="28"/>
        <v>0.20400000000000001</v>
      </c>
      <c r="BK70" s="38">
        <v>0.8</v>
      </c>
      <c r="BL70" s="37">
        <f t="shared" si="1149"/>
        <v>4.8000000000000001E-2</v>
      </c>
      <c r="BM70" s="38"/>
      <c r="BN70" s="37">
        <f t="shared" si="1150"/>
        <v>0</v>
      </c>
      <c r="BO70" s="38"/>
      <c r="BP70" s="37">
        <f t="shared" si="1151"/>
        <v>0</v>
      </c>
      <c r="BQ70" s="38">
        <f t="shared" si="32"/>
        <v>0.8</v>
      </c>
      <c r="BR70" s="37">
        <f t="shared" si="32"/>
        <v>4.8000000000000001E-2</v>
      </c>
      <c r="BS70" s="38">
        <v>6.5</v>
      </c>
      <c r="BT70" s="37">
        <f t="shared" si="1152"/>
        <v>0.39</v>
      </c>
      <c r="BU70" s="38"/>
      <c r="BV70" s="37">
        <f t="shared" si="1153"/>
        <v>0</v>
      </c>
      <c r="BW70" s="38"/>
      <c r="BX70" s="37">
        <f t="shared" si="1154"/>
        <v>0</v>
      </c>
      <c r="BY70" s="38">
        <f t="shared" si="36"/>
        <v>6.5</v>
      </c>
      <c r="BZ70" s="37">
        <f t="shared" si="36"/>
        <v>0.39</v>
      </c>
      <c r="CA70" s="38">
        <v>0</v>
      </c>
      <c r="CB70" s="37">
        <f t="shared" si="1155"/>
        <v>0</v>
      </c>
      <c r="CC70" s="38">
        <v>0</v>
      </c>
      <c r="CD70" s="37">
        <f t="shared" si="1156"/>
        <v>0</v>
      </c>
      <c r="CE70" s="38">
        <v>0</v>
      </c>
      <c r="CF70" s="37">
        <f t="shared" si="1157"/>
        <v>0</v>
      </c>
      <c r="CG70" s="38">
        <f t="shared" si="40"/>
        <v>0</v>
      </c>
      <c r="CH70" s="37">
        <f t="shared" si="40"/>
        <v>0</v>
      </c>
      <c r="CI70" s="38">
        <v>1.5</v>
      </c>
      <c r="CJ70" s="37">
        <f t="shared" si="1158"/>
        <v>0.09</v>
      </c>
      <c r="CK70" s="38">
        <v>0.8</v>
      </c>
      <c r="CL70" s="37">
        <f t="shared" si="1159"/>
        <v>4.8000000000000001E-2</v>
      </c>
      <c r="CM70" s="38">
        <v>1.5</v>
      </c>
      <c r="CN70" s="37">
        <f t="shared" si="1160"/>
        <v>0.09</v>
      </c>
      <c r="CO70" s="38">
        <f t="shared" si="44"/>
        <v>3.8</v>
      </c>
      <c r="CP70" s="37">
        <f t="shared" si="44"/>
        <v>0.22800000000000001</v>
      </c>
      <c r="CQ70" s="38">
        <v>1.6</v>
      </c>
      <c r="CR70" s="37">
        <f t="shared" si="1161"/>
        <v>9.6000000000000002E-2</v>
      </c>
      <c r="CS70" s="38">
        <v>0</v>
      </c>
      <c r="CT70" s="37">
        <f t="shared" si="1162"/>
        <v>0</v>
      </c>
      <c r="CU70" s="38">
        <v>0</v>
      </c>
      <c r="CV70" s="37">
        <f t="shared" si="1163"/>
        <v>0</v>
      </c>
      <c r="CW70" s="38">
        <f t="shared" si="48"/>
        <v>1.6</v>
      </c>
      <c r="CX70" s="37">
        <f t="shared" si="48"/>
        <v>9.6000000000000002E-2</v>
      </c>
      <c r="CY70" s="38">
        <v>5</v>
      </c>
      <c r="CZ70" s="37">
        <f t="shared" si="1164"/>
        <v>0.3</v>
      </c>
      <c r="DA70" s="38">
        <v>0</v>
      </c>
      <c r="DB70" s="37">
        <f t="shared" si="1165"/>
        <v>0</v>
      </c>
      <c r="DC70" s="38">
        <v>0</v>
      </c>
      <c r="DD70" s="37">
        <f t="shared" si="1166"/>
        <v>0</v>
      </c>
      <c r="DE70" s="38">
        <f t="shared" si="52"/>
        <v>5</v>
      </c>
      <c r="DF70" s="37">
        <f t="shared" si="52"/>
        <v>0.3</v>
      </c>
      <c r="DG70" s="38">
        <v>0.8</v>
      </c>
      <c r="DH70" s="37">
        <f t="shared" si="1167"/>
        <v>4.8000000000000001E-2</v>
      </c>
      <c r="DI70" s="38">
        <v>1.2</v>
      </c>
      <c r="DJ70" s="37">
        <f t="shared" si="1168"/>
        <v>7.1999999999999995E-2</v>
      </c>
      <c r="DK70" s="38">
        <v>0</v>
      </c>
      <c r="DL70" s="37">
        <f t="shared" si="1169"/>
        <v>0</v>
      </c>
      <c r="DM70" s="38">
        <f t="shared" si="56"/>
        <v>2</v>
      </c>
      <c r="DN70" s="37">
        <f t="shared" si="56"/>
        <v>0.12</v>
      </c>
      <c r="DO70" s="38">
        <v>7.52</v>
      </c>
      <c r="DP70" s="37">
        <f t="shared" si="1170"/>
        <v>0.45119999999999993</v>
      </c>
      <c r="DQ70" s="38"/>
      <c r="DR70" s="37">
        <f t="shared" si="1171"/>
        <v>0</v>
      </c>
      <c r="DS70" s="38">
        <v>0.93</v>
      </c>
      <c r="DT70" s="37">
        <f t="shared" si="1172"/>
        <v>5.5800000000000002E-2</v>
      </c>
      <c r="DU70" s="38">
        <f t="shared" si="60"/>
        <v>8.4499999999999993</v>
      </c>
      <c r="DV70" s="37">
        <f t="shared" si="60"/>
        <v>0.5069999999999999</v>
      </c>
      <c r="DW70" s="38">
        <v>0.8</v>
      </c>
      <c r="DX70" s="37">
        <f t="shared" si="1173"/>
        <v>4.8000000000000001E-2</v>
      </c>
      <c r="DY70" s="38">
        <v>0</v>
      </c>
      <c r="DZ70" s="37">
        <f t="shared" si="1174"/>
        <v>0</v>
      </c>
      <c r="EA70" s="38">
        <v>0.34</v>
      </c>
      <c r="EB70" s="37">
        <f t="shared" si="1175"/>
        <v>2.0400000000000001E-2</v>
      </c>
      <c r="EC70" s="38">
        <f t="shared" si="64"/>
        <v>1.1400000000000001</v>
      </c>
      <c r="ED70" s="37">
        <f t="shared" si="64"/>
        <v>6.8400000000000002E-2</v>
      </c>
      <c r="EE70" s="38">
        <v>1</v>
      </c>
      <c r="EF70" s="37">
        <f t="shared" si="1176"/>
        <v>0.06</v>
      </c>
      <c r="EG70" s="38"/>
      <c r="EH70" s="37">
        <f t="shared" si="1177"/>
        <v>0</v>
      </c>
      <c r="EI70" s="38"/>
      <c r="EJ70" s="37">
        <f t="shared" si="1178"/>
        <v>0</v>
      </c>
      <c r="EK70" s="38">
        <f t="shared" si="68"/>
        <v>1</v>
      </c>
      <c r="EL70" s="37">
        <f t="shared" si="68"/>
        <v>0.06</v>
      </c>
      <c r="EM70" s="38">
        <v>0.8</v>
      </c>
      <c r="EN70" s="37">
        <f t="shared" si="1179"/>
        <v>4.8000000000000001E-2</v>
      </c>
      <c r="EO70" s="38"/>
      <c r="EP70" s="37">
        <f t="shared" si="1180"/>
        <v>0</v>
      </c>
      <c r="EQ70" s="38"/>
      <c r="ER70" s="37">
        <f t="shared" si="1181"/>
        <v>0</v>
      </c>
      <c r="ES70" s="38">
        <f t="shared" si="72"/>
        <v>0.8</v>
      </c>
      <c r="ET70" s="37">
        <f t="shared" si="72"/>
        <v>4.8000000000000001E-2</v>
      </c>
      <c r="EU70" s="38">
        <v>9.4</v>
      </c>
      <c r="EV70" s="37">
        <f t="shared" si="1182"/>
        <v>0.56399999999999995</v>
      </c>
      <c r="EW70" s="38">
        <v>1.2</v>
      </c>
      <c r="EX70" s="37">
        <f t="shared" si="1183"/>
        <v>7.1999999999999995E-2</v>
      </c>
      <c r="EY70" s="38"/>
      <c r="EZ70" s="37">
        <f t="shared" si="1184"/>
        <v>0</v>
      </c>
      <c r="FA70" s="38">
        <f t="shared" si="76"/>
        <v>10.6</v>
      </c>
      <c r="FB70" s="37">
        <f t="shared" si="76"/>
        <v>0.6359999999999999</v>
      </c>
      <c r="FC70" s="38">
        <v>2</v>
      </c>
      <c r="FD70" s="37">
        <f t="shared" si="1185"/>
        <v>0.12</v>
      </c>
      <c r="FE70" s="38"/>
      <c r="FF70" s="37">
        <f t="shared" si="1186"/>
        <v>0</v>
      </c>
      <c r="FG70" s="38">
        <v>1</v>
      </c>
      <c r="FH70" s="37">
        <f t="shared" si="1187"/>
        <v>0.06</v>
      </c>
      <c r="FI70" s="38">
        <f t="shared" si="80"/>
        <v>3</v>
      </c>
      <c r="FJ70" s="37">
        <f t="shared" si="80"/>
        <v>0.18</v>
      </c>
      <c r="FK70" s="38"/>
      <c r="FL70" s="37">
        <f t="shared" si="1188"/>
        <v>0</v>
      </c>
      <c r="FM70" s="38">
        <v>0.6</v>
      </c>
      <c r="FN70" s="37">
        <f t="shared" si="1189"/>
        <v>3.5999999999999997E-2</v>
      </c>
      <c r="FO70" s="38"/>
      <c r="FP70" s="37">
        <f t="shared" si="1190"/>
        <v>0</v>
      </c>
      <c r="FQ70" s="38">
        <f t="shared" si="84"/>
        <v>0.6</v>
      </c>
      <c r="FR70" s="37">
        <f t="shared" si="84"/>
        <v>3.5999999999999997E-2</v>
      </c>
      <c r="FS70" s="38">
        <v>1.6</v>
      </c>
      <c r="FT70" s="37">
        <f t="shared" si="1191"/>
        <v>9.6000000000000002E-2</v>
      </c>
      <c r="FU70" s="38"/>
      <c r="FV70" s="37">
        <f t="shared" si="1192"/>
        <v>0</v>
      </c>
      <c r="FW70" s="38"/>
      <c r="FX70" s="37">
        <f t="shared" si="1193"/>
        <v>0</v>
      </c>
      <c r="FY70" s="38">
        <f t="shared" si="88"/>
        <v>1.6</v>
      </c>
      <c r="FZ70" s="37">
        <f t="shared" si="88"/>
        <v>9.6000000000000002E-2</v>
      </c>
      <c r="GA70" s="38"/>
      <c r="GB70" s="37">
        <f t="shared" si="1194"/>
        <v>0</v>
      </c>
      <c r="GC70" s="38"/>
      <c r="GD70" s="37">
        <f t="shared" si="1195"/>
        <v>0</v>
      </c>
      <c r="GE70" s="38"/>
      <c r="GF70" s="37">
        <f t="shared" si="1196"/>
        <v>0</v>
      </c>
      <c r="GG70" s="38">
        <f t="shared" si="92"/>
        <v>0</v>
      </c>
      <c r="GH70" s="37">
        <f t="shared" si="92"/>
        <v>0</v>
      </c>
      <c r="GI70" s="38"/>
      <c r="GJ70" s="37">
        <f t="shared" si="1197"/>
        <v>0</v>
      </c>
      <c r="GK70" s="38"/>
      <c r="GL70" s="37">
        <f t="shared" si="1198"/>
        <v>0</v>
      </c>
      <c r="GM70" s="38"/>
      <c r="GN70" s="37">
        <f t="shared" si="1199"/>
        <v>0</v>
      </c>
      <c r="GO70" s="38">
        <f t="shared" si="96"/>
        <v>0</v>
      </c>
      <c r="GP70" s="37">
        <f t="shared" si="96"/>
        <v>0</v>
      </c>
      <c r="GQ70" s="38">
        <v>9.3000000000000007</v>
      </c>
      <c r="GR70" s="37">
        <f t="shared" si="1200"/>
        <v>0.55800000000000005</v>
      </c>
      <c r="GS70" s="38"/>
      <c r="GT70" s="37">
        <f t="shared" si="1201"/>
        <v>0</v>
      </c>
      <c r="GU70" s="38">
        <v>1.2</v>
      </c>
      <c r="GV70" s="37">
        <f t="shared" si="1202"/>
        <v>7.1999999999999995E-2</v>
      </c>
      <c r="GW70" s="38">
        <f t="shared" si="100"/>
        <v>10.5</v>
      </c>
      <c r="GX70" s="37">
        <f t="shared" si="100"/>
        <v>0.63</v>
      </c>
      <c r="GY70" s="38">
        <v>7</v>
      </c>
      <c r="GZ70" s="37">
        <f t="shared" si="1203"/>
        <v>0.42</v>
      </c>
      <c r="HA70" s="38">
        <v>0.4</v>
      </c>
      <c r="HB70" s="37">
        <f t="shared" si="1204"/>
        <v>2.4E-2</v>
      </c>
      <c r="HC70" s="38"/>
      <c r="HD70" s="37">
        <f t="shared" si="1205"/>
        <v>0</v>
      </c>
      <c r="HE70" s="38">
        <f t="shared" si="104"/>
        <v>7.4</v>
      </c>
      <c r="HF70" s="37">
        <f t="shared" si="104"/>
        <v>0.44400000000000001</v>
      </c>
      <c r="HG70" s="38">
        <v>7.8</v>
      </c>
      <c r="HH70" s="37">
        <f t="shared" si="1206"/>
        <v>0.46799999999999997</v>
      </c>
      <c r="HI70" s="38"/>
      <c r="HJ70" s="37">
        <f t="shared" si="1207"/>
        <v>0</v>
      </c>
      <c r="HK70" s="38"/>
      <c r="HL70" s="37">
        <f t="shared" si="1208"/>
        <v>0</v>
      </c>
      <c r="HM70" s="38">
        <f t="shared" si="108"/>
        <v>7.8</v>
      </c>
      <c r="HN70" s="37">
        <f t="shared" si="108"/>
        <v>0.46799999999999997</v>
      </c>
      <c r="HO70" s="38">
        <v>0.8</v>
      </c>
      <c r="HP70" s="37">
        <f t="shared" si="1209"/>
        <v>4.8000000000000001E-2</v>
      </c>
      <c r="HQ70" s="38"/>
      <c r="HR70" s="37">
        <f t="shared" si="1210"/>
        <v>0</v>
      </c>
      <c r="HS70" s="38">
        <v>0.4</v>
      </c>
      <c r="HT70" s="37">
        <f t="shared" si="1211"/>
        <v>2.4E-2</v>
      </c>
      <c r="HU70" s="38">
        <f t="shared" si="112"/>
        <v>1.2000000000000002</v>
      </c>
      <c r="HV70" s="37">
        <f t="shared" si="112"/>
        <v>7.2000000000000008E-2</v>
      </c>
      <c r="HW70" s="38">
        <v>8.5</v>
      </c>
      <c r="HX70" s="37">
        <f t="shared" si="1212"/>
        <v>0.51</v>
      </c>
      <c r="HY70" s="38">
        <v>2.6</v>
      </c>
      <c r="HZ70" s="37">
        <f t="shared" si="1213"/>
        <v>0.156</v>
      </c>
      <c r="IA70" s="38">
        <v>1</v>
      </c>
      <c r="IB70" s="37">
        <f t="shared" si="1214"/>
        <v>0.06</v>
      </c>
      <c r="IC70" s="38">
        <f t="shared" si="116"/>
        <v>12.1</v>
      </c>
      <c r="ID70" s="37">
        <f t="shared" si="116"/>
        <v>0.72599999999999998</v>
      </c>
      <c r="IE70" s="38"/>
      <c r="IF70" s="37">
        <f t="shared" si="1215"/>
        <v>0</v>
      </c>
      <c r="IG70" s="38"/>
      <c r="IH70" s="37">
        <f t="shared" si="1216"/>
        <v>0</v>
      </c>
      <c r="II70" s="38"/>
      <c r="IJ70" s="37">
        <f t="shared" si="1217"/>
        <v>0</v>
      </c>
      <c r="IK70" s="38">
        <f t="shared" si="120"/>
        <v>0</v>
      </c>
      <c r="IL70" s="37">
        <f t="shared" si="120"/>
        <v>0</v>
      </c>
      <c r="IM70" s="38"/>
      <c r="IN70" s="37">
        <f t="shared" si="1218"/>
        <v>0</v>
      </c>
      <c r="IO70" s="38"/>
      <c r="IP70" s="37">
        <f t="shared" si="1219"/>
        <v>0</v>
      </c>
      <c r="IQ70" s="38"/>
      <c r="IR70" s="37">
        <f t="shared" si="1220"/>
        <v>0</v>
      </c>
      <c r="IS70" s="38">
        <f t="shared" si="124"/>
        <v>0</v>
      </c>
      <c r="IT70" s="37">
        <f t="shared" si="124"/>
        <v>0</v>
      </c>
      <c r="IU70" s="38">
        <v>3.4</v>
      </c>
      <c r="IV70" s="37">
        <f t="shared" si="1221"/>
        <v>0.20399999999999999</v>
      </c>
      <c r="IW70" s="38"/>
      <c r="IX70" s="37">
        <f t="shared" si="1222"/>
        <v>0</v>
      </c>
      <c r="IY70" s="38"/>
      <c r="IZ70" s="37">
        <f t="shared" si="1223"/>
        <v>0</v>
      </c>
      <c r="JA70" s="38">
        <f t="shared" si="128"/>
        <v>3.4</v>
      </c>
      <c r="JB70" s="37">
        <f t="shared" si="128"/>
        <v>0.20399999999999999</v>
      </c>
      <c r="JC70" s="38"/>
      <c r="JD70" s="37">
        <f t="shared" si="1224"/>
        <v>0</v>
      </c>
      <c r="JE70" s="38"/>
      <c r="JF70" s="37">
        <f t="shared" si="1225"/>
        <v>0</v>
      </c>
      <c r="JG70" s="38"/>
      <c r="JH70" s="37">
        <f t="shared" si="1226"/>
        <v>0</v>
      </c>
      <c r="JI70" s="38">
        <f t="shared" si="132"/>
        <v>0</v>
      </c>
      <c r="JJ70" s="37">
        <f t="shared" si="132"/>
        <v>0</v>
      </c>
      <c r="JK70" s="38">
        <f t="shared" si="1129"/>
        <v>97.069999999999965</v>
      </c>
      <c r="JL70" s="37">
        <f t="shared" si="1129"/>
        <v>5.8241999999999994</v>
      </c>
      <c r="JM70" s="38">
        <f t="shared" si="1129"/>
        <v>9</v>
      </c>
      <c r="JN70" s="37">
        <f t="shared" si="1129"/>
        <v>0.54</v>
      </c>
      <c r="JO70" s="38">
        <f t="shared" si="1129"/>
        <v>8.77</v>
      </c>
      <c r="JP70" s="37">
        <f t="shared" si="1129"/>
        <v>0.5262</v>
      </c>
      <c r="JQ70" s="38">
        <f t="shared" si="1129"/>
        <v>114.83999999999999</v>
      </c>
      <c r="JR70" s="37">
        <f t="shared" si="1129"/>
        <v>6.8903999999999996</v>
      </c>
      <c r="JS70" s="39"/>
    </row>
    <row r="71" spans="1:279" ht="16.5" x14ac:dyDescent="0.25">
      <c r="A71" s="22">
        <v>8</v>
      </c>
      <c r="B71" s="34" t="s">
        <v>121</v>
      </c>
      <c r="C71" s="49"/>
      <c r="D71" s="49"/>
      <c r="E71" s="35">
        <v>0.03</v>
      </c>
      <c r="F71" s="35" t="s">
        <v>93</v>
      </c>
      <c r="G71" s="36"/>
      <c r="H71" s="37">
        <f t="shared" si="1227"/>
        <v>0</v>
      </c>
      <c r="I71" s="36"/>
      <c r="J71" s="37">
        <f t="shared" si="1227"/>
        <v>0</v>
      </c>
      <c r="K71" s="36"/>
      <c r="L71" s="37">
        <f t="shared" si="1130"/>
        <v>0</v>
      </c>
      <c r="M71" s="38">
        <f t="shared" si="4"/>
        <v>0</v>
      </c>
      <c r="N71" s="37">
        <f t="shared" si="4"/>
        <v>0</v>
      </c>
      <c r="O71" s="36">
        <v>0</v>
      </c>
      <c r="P71" s="37">
        <f t="shared" si="1131"/>
        <v>0</v>
      </c>
      <c r="Q71" s="36">
        <v>0</v>
      </c>
      <c r="R71" s="37">
        <f t="shared" si="1132"/>
        <v>0</v>
      </c>
      <c r="S71" s="36">
        <v>0</v>
      </c>
      <c r="T71" s="37">
        <f t="shared" si="1133"/>
        <v>0</v>
      </c>
      <c r="U71" s="38">
        <f t="shared" si="8"/>
        <v>0</v>
      </c>
      <c r="V71" s="37">
        <f t="shared" si="8"/>
        <v>0</v>
      </c>
      <c r="W71" s="36"/>
      <c r="X71" s="37">
        <f t="shared" si="1134"/>
        <v>0</v>
      </c>
      <c r="Y71" s="36"/>
      <c r="Z71" s="37">
        <f t="shared" si="1135"/>
        <v>0</v>
      </c>
      <c r="AA71" s="36"/>
      <c r="AB71" s="37">
        <f t="shared" si="1136"/>
        <v>0</v>
      </c>
      <c r="AC71" s="38">
        <f t="shared" si="12"/>
        <v>0</v>
      </c>
      <c r="AD71" s="37">
        <f t="shared" si="12"/>
        <v>0</v>
      </c>
      <c r="AE71" s="36"/>
      <c r="AF71" s="37">
        <f t="shared" si="1137"/>
        <v>0</v>
      </c>
      <c r="AG71" s="36"/>
      <c r="AH71" s="37">
        <f t="shared" si="1138"/>
        <v>0</v>
      </c>
      <c r="AI71" s="36">
        <v>0</v>
      </c>
      <c r="AJ71" s="37">
        <f t="shared" si="1139"/>
        <v>0</v>
      </c>
      <c r="AK71" s="38">
        <f t="shared" si="16"/>
        <v>0</v>
      </c>
      <c r="AL71" s="37">
        <f t="shared" si="16"/>
        <v>0</v>
      </c>
      <c r="AM71" s="36"/>
      <c r="AN71" s="37">
        <f t="shared" si="1140"/>
        <v>0</v>
      </c>
      <c r="AO71" s="36"/>
      <c r="AP71" s="37">
        <f t="shared" si="1141"/>
        <v>0</v>
      </c>
      <c r="AQ71" s="36"/>
      <c r="AR71" s="37">
        <f t="shared" si="1142"/>
        <v>0</v>
      </c>
      <c r="AS71" s="38">
        <f t="shared" si="20"/>
        <v>0</v>
      </c>
      <c r="AT71" s="37">
        <f t="shared" si="20"/>
        <v>0</v>
      </c>
      <c r="AU71" s="36"/>
      <c r="AV71" s="37">
        <f t="shared" si="1143"/>
        <v>0</v>
      </c>
      <c r="AW71" s="36"/>
      <c r="AX71" s="37">
        <f t="shared" si="1144"/>
        <v>0</v>
      </c>
      <c r="AY71" s="36"/>
      <c r="AZ71" s="37">
        <f t="shared" si="1145"/>
        <v>0</v>
      </c>
      <c r="BA71" s="38">
        <f t="shared" si="24"/>
        <v>0</v>
      </c>
      <c r="BB71" s="37">
        <f t="shared" si="24"/>
        <v>0</v>
      </c>
      <c r="BC71" s="36"/>
      <c r="BD71" s="37">
        <f t="shared" si="1146"/>
        <v>0</v>
      </c>
      <c r="BE71" s="36"/>
      <c r="BF71" s="37">
        <f t="shared" si="1147"/>
        <v>0</v>
      </c>
      <c r="BG71" s="36"/>
      <c r="BH71" s="37">
        <f t="shared" si="1148"/>
        <v>0</v>
      </c>
      <c r="BI71" s="38">
        <f t="shared" si="28"/>
        <v>0</v>
      </c>
      <c r="BJ71" s="37">
        <f t="shared" si="28"/>
        <v>0</v>
      </c>
      <c r="BK71" s="36"/>
      <c r="BL71" s="37">
        <f t="shared" si="1149"/>
        <v>0</v>
      </c>
      <c r="BM71" s="36"/>
      <c r="BN71" s="37">
        <f t="shared" si="1150"/>
        <v>0</v>
      </c>
      <c r="BO71" s="36"/>
      <c r="BP71" s="37">
        <f t="shared" si="1151"/>
        <v>0</v>
      </c>
      <c r="BQ71" s="38">
        <f t="shared" si="32"/>
        <v>0</v>
      </c>
      <c r="BR71" s="37">
        <f t="shared" si="32"/>
        <v>0</v>
      </c>
      <c r="BS71" s="36"/>
      <c r="BT71" s="37">
        <f t="shared" si="1152"/>
        <v>0</v>
      </c>
      <c r="BU71" s="36"/>
      <c r="BV71" s="37">
        <f t="shared" si="1153"/>
        <v>0</v>
      </c>
      <c r="BW71" s="36"/>
      <c r="BX71" s="37">
        <f t="shared" si="1154"/>
        <v>0</v>
      </c>
      <c r="BY71" s="38">
        <f t="shared" si="36"/>
        <v>0</v>
      </c>
      <c r="BZ71" s="37">
        <f t="shared" si="36"/>
        <v>0</v>
      </c>
      <c r="CA71" s="36">
        <v>0</v>
      </c>
      <c r="CB71" s="37">
        <f t="shared" si="1155"/>
        <v>0</v>
      </c>
      <c r="CC71" s="36">
        <v>0</v>
      </c>
      <c r="CD71" s="37">
        <f t="shared" si="1156"/>
        <v>0</v>
      </c>
      <c r="CE71" s="36">
        <v>0</v>
      </c>
      <c r="CF71" s="37">
        <f t="shared" si="1157"/>
        <v>0</v>
      </c>
      <c r="CG71" s="38">
        <f t="shared" si="40"/>
        <v>0</v>
      </c>
      <c r="CH71" s="37">
        <f t="shared" si="40"/>
        <v>0</v>
      </c>
      <c r="CI71" s="36"/>
      <c r="CJ71" s="37">
        <f t="shared" si="1158"/>
        <v>0</v>
      </c>
      <c r="CK71" s="36"/>
      <c r="CL71" s="37">
        <f t="shared" si="1159"/>
        <v>0</v>
      </c>
      <c r="CM71" s="36"/>
      <c r="CN71" s="37">
        <f t="shared" si="1160"/>
        <v>0</v>
      </c>
      <c r="CO71" s="38">
        <f t="shared" si="44"/>
        <v>0</v>
      </c>
      <c r="CP71" s="37">
        <f t="shared" si="44"/>
        <v>0</v>
      </c>
      <c r="CQ71" s="36">
        <v>1</v>
      </c>
      <c r="CR71" s="37">
        <f t="shared" si="1161"/>
        <v>0.03</v>
      </c>
      <c r="CS71" s="36">
        <v>0</v>
      </c>
      <c r="CT71" s="37">
        <f t="shared" si="1162"/>
        <v>0</v>
      </c>
      <c r="CU71" s="36">
        <v>0</v>
      </c>
      <c r="CV71" s="37">
        <f t="shared" si="1163"/>
        <v>0</v>
      </c>
      <c r="CW71" s="38">
        <f t="shared" si="48"/>
        <v>1</v>
      </c>
      <c r="CX71" s="37">
        <f t="shared" si="48"/>
        <v>0.03</v>
      </c>
      <c r="CY71" s="36">
        <v>0</v>
      </c>
      <c r="CZ71" s="37">
        <f t="shared" si="1164"/>
        <v>0</v>
      </c>
      <c r="DA71" s="36">
        <v>0</v>
      </c>
      <c r="DB71" s="37">
        <f t="shared" si="1165"/>
        <v>0</v>
      </c>
      <c r="DC71" s="36">
        <v>0</v>
      </c>
      <c r="DD71" s="37">
        <f t="shared" si="1166"/>
        <v>0</v>
      </c>
      <c r="DE71" s="38">
        <f t="shared" si="52"/>
        <v>0</v>
      </c>
      <c r="DF71" s="37">
        <f t="shared" si="52"/>
        <v>0</v>
      </c>
      <c r="DG71" s="36">
        <v>0</v>
      </c>
      <c r="DH71" s="37">
        <f t="shared" si="1167"/>
        <v>0</v>
      </c>
      <c r="DI71" s="36">
        <v>0</v>
      </c>
      <c r="DJ71" s="37">
        <f t="shared" si="1168"/>
        <v>0</v>
      </c>
      <c r="DK71" s="36">
        <v>0</v>
      </c>
      <c r="DL71" s="37">
        <f t="shared" si="1169"/>
        <v>0</v>
      </c>
      <c r="DM71" s="38">
        <f t="shared" si="56"/>
        <v>0</v>
      </c>
      <c r="DN71" s="37">
        <f t="shared" si="56"/>
        <v>0</v>
      </c>
      <c r="DO71" s="36"/>
      <c r="DP71" s="37">
        <f t="shared" si="1170"/>
        <v>0</v>
      </c>
      <c r="DQ71" s="36"/>
      <c r="DR71" s="37">
        <f t="shared" si="1171"/>
        <v>0</v>
      </c>
      <c r="DS71" s="36"/>
      <c r="DT71" s="37">
        <f t="shared" si="1172"/>
        <v>0</v>
      </c>
      <c r="DU71" s="38">
        <f t="shared" si="60"/>
        <v>0</v>
      </c>
      <c r="DV71" s="37">
        <f t="shared" si="60"/>
        <v>0</v>
      </c>
      <c r="DW71" s="36"/>
      <c r="DX71" s="37">
        <f t="shared" si="1173"/>
        <v>0</v>
      </c>
      <c r="DY71" s="36"/>
      <c r="DZ71" s="37">
        <f t="shared" si="1174"/>
        <v>0</v>
      </c>
      <c r="EA71" s="36"/>
      <c r="EB71" s="37">
        <f t="shared" si="1175"/>
        <v>0</v>
      </c>
      <c r="EC71" s="38">
        <f t="shared" si="64"/>
        <v>0</v>
      </c>
      <c r="ED71" s="37">
        <f t="shared" si="64"/>
        <v>0</v>
      </c>
      <c r="EE71" s="36"/>
      <c r="EF71" s="37">
        <f t="shared" si="1176"/>
        <v>0</v>
      </c>
      <c r="EG71" s="36"/>
      <c r="EH71" s="37">
        <f t="shared" si="1177"/>
        <v>0</v>
      </c>
      <c r="EI71" s="36"/>
      <c r="EJ71" s="37">
        <f t="shared" si="1178"/>
        <v>0</v>
      </c>
      <c r="EK71" s="38">
        <f t="shared" si="68"/>
        <v>0</v>
      </c>
      <c r="EL71" s="37">
        <f t="shared" si="68"/>
        <v>0</v>
      </c>
      <c r="EM71" s="36"/>
      <c r="EN71" s="37">
        <f t="shared" si="1179"/>
        <v>0</v>
      </c>
      <c r="EO71" s="36"/>
      <c r="EP71" s="37">
        <f t="shared" si="1180"/>
        <v>0</v>
      </c>
      <c r="EQ71" s="36"/>
      <c r="ER71" s="37">
        <f t="shared" si="1181"/>
        <v>0</v>
      </c>
      <c r="ES71" s="38">
        <f t="shared" si="72"/>
        <v>0</v>
      </c>
      <c r="ET71" s="37">
        <f t="shared" si="72"/>
        <v>0</v>
      </c>
      <c r="EU71" s="36"/>
      <c r="EV71" s="37">
        <f t="shared" si="1182"/>
        <v>0</v>
      </c>
      <c r="EW71" s="36"/>
      <c r="EX71" s="37">
        <f t="shared" si="1183"/>
        <v>0</v>
      </c>
      <c r="EY71" s="36"/>
      <c r="EZ71" s="37">
        <f t="shared" si="1184"/>
        <v>0</v>
      </c>
      <c r="FA71" s="38">
        <f t="shared" si="76"/>
        <v>0</v>
      </c>
      <c r="FB71" s="37">
        <f t="shared" si="76"/>
        <v>0</v>
      </c>
      <c r="FC71" s="36">
        <v>3</v>
      </c>
      <c r="FD71" s="37">
        <f t="shared" si="1185"/>
        <v>0.09</v>
      </c>
      <c r="FE71" s="36"/>
      <c r="FF71" s="37">
        <f t="shared" si="1186"/>
        <v>0</v>
      </c>
      <c r="FG71" s="36"/>
      <c r="FH71" s="37">
        <f t="shared" si="1187"/>
        <v>0</v>
      </c>
      <c r="FI71" s="38">
        <f t="shared" si="80"/>
        <v>3</v>
      </c>
      <c r="FJ71" s="37">
        <f t="shared" si="80"/>
        <v>0.09</v>
      </c>
      <c r="FK71" s="36"/>
      <c r="FL71" s="37">
        <f t="shared" si="1188"/>
        <v>0</v>
      </c>
      <c r="FM71" s="36"/>
      <c r="FN71" s="37">
        <f t="shared" si="1189"/>
        <v>0</v>
      </c>
      <c r="FO71" s="36"/>
      <c r="FP71" s="37">
        <f t="shared" si="1190"/>
        <v>0</v>
      </c>
      <c r="FQ71" s="38">
        <f t="shared" si="84"/>
        <v>0</v>
      </c>
      <c r="FR71" s="37">
        <f t="shared" si="84"/>
        <v>0</v>
      </c>
      <c r="FS71" s="36"/>
      <c r="FT71" s="37">
        <f t="shared" si="1191"/>
        <v>0</v>
      </c>
      <c r="FU71" s="36"/>
      <c r="FV71" s="37">
        <f t="shared" si="1192"/>
        <v>0</v>
      </c>
      <c r="FW71" s="36"/>
      <c r="FX71" s="37">
        <f t="shared" si="1193"/>
        <v>0</v>
      </c>
      <c r="FY71" s="38">
        <f t="shared" si="88"/>
        <v>0</v>
      </c>
      <c r="FZ71" s="37">
        <f t="shared" si="88"/>
        <v>0</v>
      </c>
      <c r="GA71" s="36"/>
      <c r="GB71" s="37">
        <f t="shared" si="1194"/>
        <v>0</v>
      </c>
      <c r="GC71" s="36"/>
      <c r="GD71" s="37">
        <f t="shared" si="1195"/>
        <v>0</v>
      </c>
      <c r="GE71" s="36"/>
      <c r="GF71" s="37">
        <f t="shared" si="1196"/>
        <v>0</v>
      </c>
      <c r="GG71" s="38">
        <f t="shared" si="92"/>
        <v>0</v>
      </c>
      <c r="GH71" s="37">
        <f t="shared" si="92"/>
        <v>0</v>
      </c>
      <c r="GI71" s="36"/>
      <c r="GJ71" s="37">
        <f t="shared" si="1197"/>
        <v>0</v>
      </c>
      <c r="GK71" s="36"/>
      <c r="GL71" s="37">
        <f t="shared" si="1198"/>
        <v>0</v>
      </c>
      <c r="GM71" s="36"/>
      <c r="GN71" s="37">
        <f t="shared" si="1199"/>
        <v>0</v>
      </c>
      <c r="GO71" s="38">
        <f t="shared" si="96"/>
        <v>0</v>
      </c>
      <c r="GP71" s="37">
        <f t="shared" si="96"/>
        <v>0</v>
      </c>
      <c r="GQ71" s="36"/>
      <c r="GR71" s="37">
        <f t="shared" si="1200"/>
        <v>0</v>
      </c>
      <c r="GS71" s="36"/>
      <c r="GT71" s="37">
        <f t="shared" si="1201"/>
        <v>0</v>
      </c>
      <c r="GU71" s="36"/>
      <c r="GV71" s="37">
        <f t="shared" si="1202"/>
        <v>0</v>
      </c>
      <c r="GW71" s="38">
        <f t="shared" si="100"/>
        <v>0</v>
      </c>
      <c r="GX71" s="37">
        <f t="shared" si="100"/>
        <v>0</v>
      </c>
      <c r="GY71" s="36"/>
      <c r="GZ71" s="37">
        <f t="shared" si="1203"/>
        <v>0</v>
      </c>
      <c r="HA71" s="36"/>
      <c r="HB71" s="37">
        <f t="shared" si="1204"/>
        <v>0</v>
      </c>
      <c r="HC71" s="36"/>
      <c r="HD71" s="37">
        <f t="shared" si="1205"/>
        <v>0</v>
      </c>
      <c r="HE71" s="38">
        <f t="shared" si="104"/>
        <v>0</v>
      </c>
      <c r="HF71" s="37">
        <f t="shared" si="104"/>
        <v>0</v>
      </c>
      <c r="HG71" s="36">
        <v>0.4</v>
      </c>
      <c r="HH71" s="37">
        <f t="shared" si="1206"/>
        <v>1.2E-2</v>
      </c>
      <c r="HI71" s="36"/>
      <c r="HJ71" s="37">
        <f t="shared" si="1207"/>
        <v>0</v>
      </c>
      <c r="HK71" s="36"/>
      <c r="HL71" s="37">
        <f t="shared" si="1208"/>
        <v>0</v>
      </c>
      <c r="HM71" s="38">
        <f t="shared" si="108"/>
        <v>0.4</v>
      </c>
      <c r="HN71" s="37">
        <f t="shared" si="108"/>
        <v>1.2E-2</v>
      </c>
      <c r="HO71" s="36"/>
      <c r="HP71" s="37">
        <f t="shared" si="1209"/>
        <v>0</v>
      </c>
      <c r="HQ71" s="36"/>
      <c r="HR71" s="37">
        <f t="shared" si="1210"/>
        <v>0</v>
      </c>
      <c r="HS71" s="36"/>
      <c r="HT71" s="37">
        <f t="shared" si="1211"/>
        <v>0</v>
      </c>
      <c r="HU71" s="38">
        <f t="shared" si="112"/>
        <v>0</v>
      </c>
      <c r="HV71" s="37">
        <f t="shared" si="112"/>
        <v>0</v>
      </c>
      <c r="HW71" s="36">
        <v>0</v>
      </c>
      <c r="HX71" s="37">
        <f t="shared" si="1212"/>
        <v>0</v>
      </c>
      <c r="HY71" s="36">
        <v>0</v>
      </c>
      <c r="HZ71" s="37">
        <f t="shared" si="1213"/>
        <v>0</v>
      </c>
      <c r="IA71" s="36">
        <v>0</v>
      </c>
      <c r="IB71" s="37">
        <f t="shared" si="1214"/>
        <v>0</v>
      </c>
      <c r="IC71" s="38">
        <f t="shared" si="116"/>
        <v>0</v>
      </c>
      <c r="ID71" s="37">
        <f t="shared" si="116"/>
        <v>0</v>
      </c>
      <c r="IE71" s="36">
        <v>3.2</v>
      </c>
      <c r="IF71" s="37">
        <f t="shared" si="1215"/>
        <v>9.6000000000000002E-2</v>
      </c>
      <c r="IG71" s="36"/>
      <c r="IH71" s="37">
        <f t="shared" si="1216"/>
        <v>0</v>
      </c>
      <c r="II71" s="36">
        <v>3</v>
      </c>
      <c r="IJ71" s="37">
        <f t="shared" si="1217"/>
        <v>0.09</v>
      </c>
      <c r="IK71" s="38">
        <f t="shared" si="120"/>
        <v>6.2</v>
      </c>
      <c r="IL71" s="37">
        <f t="shared" si="120"/>
        <v>0.186</v>
      </c>
      <c r="IM71" s="36"/>
      <c r="IN71" s="37">
        <f t="shared" si="1218"/>
        <v>0</v>
      </c>
      <c r="IO71" s="36"/>
      <c r="IP71" s="37">
        <f t="shared" si="1219"/>
        <v>0</v>
      </c>
      <c r="IQ71" s="36"/>
      <c r="IR71" s="37">
        <f t="shared" si="1220"/>
        <v>0</v>
      </c>
      <c r="IS71" s="38">
        <f t="shared" si="124"/>
        <v>0</v>
      </c>
      <c r="IT71" s="37">
        <f t="shared" si="124"/>
        <v>0</v>
      </c>
      <c r="IU71" s="36">
        <v>1.1399999999999999</v>
      </c>
      <c r="IV71" s="37">
        <f t="shared" si="1221"/>
        <v>3.4199999999999994E-2</v>
      </c>
      <c r="IW71" s="36"/>
      <c r="IX71" s="37">
        <f t="shared" si="1222"/>
        <v>0</v>
      </c>
      <c r="IY71" s="36"/>
      <c r="IZ71" s="37">
        <f t="shared" si="1223"/>
        <v>0</v>
      </c>
      <c r="JA71" s="38">
        <f t="shared" si="128"/>
        <v>1.1399999999999999</v>
      </c>
      <c r="JB71" s="37">
        <f t="shared" si="128"/>
        <v>3.4199999999999994E-2</v>
      </c>
      <c r="JC71" s="36"/>
      <c r="JD71" s="37">
        <f t="shared" si="1224"/>
        <v>0</v>
      </c>
      <c r="JE71" s="36"/>
      <c r="JF71" s="37">
        <f t="shared" si="1225"/>
        <v>0</v>
      </c>
      <c r="JG71" s="36"/>
      <c r="JH71" s="37">
        <f t="shared" si="1226"/>
        <v>0</v>
      </c>
      <c r="JI71" s="38">
        <f t="shared" si="132"/>
        <v>0</v>
      </c>
      <c r="JJ71" s="37">
        <f t="shared" si="132"/>
        <v>0</v>
      </c>
      <c r="JK71" s="38">
        <f t="shared" si="1129"/>
        <v>8.74</v>
      </c>
      <c r="JL71" s="37">
        <f t="shared" si="1129"/>
        <v>0.26219999999999999</v>
      </c>
      <c r="JM71" s="38">
        <f t="shared" si="1129"/>
        <v>0</v>
      </c>
      <c r="JN71" s="37">
        <f t="shared" si="1129"/>
        <v>0</v>
      </c>
      <c r="JO71" s="38">
        <f t="shared" si="1129"/>
        <v>3</v>
      </c>
      <c r="JP71" s="37">
        <f t="shared" si="1129"/>
        <v>0.09</v>
      </c>
      <c r="JQ71" s="38">
        <f t="shared" si="1129"/>
        <v>11.74</v>
      </c>
      <c r="JR71" s="37">
        <f t="shared" si="1129"/>
        <v>0.35220000000000007</v>
      </c>
      <c r="JS71" s="39"/>
    </row>
    <row r="72" spans="1:279" ht="16.5" x14ac:dyDescent="0.25">
      <c r="A72" s="22">
        <v>9</v>
      </c>
      <c r="B72" s="34" t="s">
        <v>122</v>
      </c>
      <c r="C72" s="49"/>
      <c r="D72" s="49"/>
      <c r="E72" s="35">
        <v>0.03</v>
      </c>
      <c r="F72" s="35" t="s">
        <v>93</v>
      </c>
      <c r="G72" s="36"/>
      <c r="H72" s="37">
        <f t="shared" si="1227"/>
        <v>0</v>
      </c>
      <c r="I72" s="36"/>
      <c r="J72" s="37">
        <f t="shared" si="1227"/>
        <v>0</v>
      </c>
      <c r="K72" s="36"/>
      <c r="L72" s="37">
        <f t="shared" si="1130"/>
        <v>0</v>
      </c>
      <c r="M72" s="38">
        <f t="shared" si="4"/>
        <v>0</v>
      </c>
      <c r="N72" s="37">
        <f t="shared" si="4"/>
        <v>0</v>
      </c>
      <c r="O72" s="36">
        <v>0</v>
      </c>
      <c r="P72" s="37">
        <f t="shared" si="1131"/>
        <v>0</v>
      </c>
      <c r="Q72" s="36">
        <v>0</v>
      </c>
      <c r="R72" s="37">
        <f t="shared" si="1132"/>
        <v>0</v>
      </c>
      <c r="S72" s="36">
        <v>0</v>
      </c>
      <c r="T72" s="37">
        <f t="shared" si="1133"/>
        <v>0</v>
      </c>
      <c r="U72" s="38">
        <f t="shared" si="8"/>
        <v>0</v>
      </c>
      <c r="V72" s="37">
        <f t="shared" si="8"/>
        <v>0</v>
      </c>
      <c r="W72" s="36"/>
      <c r="X72" s="37">
        <f t="shared" si="1134"/>
        <v>0</v>
      </c>
      <c r="Y72" s="36"/>
      <c r="Z72" s="37">
        <f t="shared" si="1135"/>
        <v>0</v>
      </c>
      <c r="AA72" s="36"/>
      <c r="AB72" s="37">
        <f t="shared" si="1136"/>
        <v>0</v>
      </c>
      <c r="AC72" s="38">
        <f t="shared" si="12"/>
        <v>0</v>
      </c>
      <c r="AD72" s="37">
        <f t="shared" si="12"/>
        <v>0</v>
      </c>
      <c r="AE72" s="36">
        <v>70</v>
      </c>
      <c r="AF72" s="37">
        <f t="shared" si="1137"/>
        <v>2.1</v>
      </c>
      <c r="AG72" s="36">
        <v>10</v>
      </c>
      <c r="AH72" s="37">
        <f t="shared" si="1138"/>
        <v>0.3</v>
      </c>
      <c r="AI72" s="36">
        <v>5</v>
      </c>
      <c r="AJ72" s="37">
        <f t="shared" si="1139"/>
        <v>0.15</v>
      </c>
      <c r="AK72" s="38">
        <f t="shared" si="16"/>
        <v>85</v>
      </c>
      <c r="AL72" s="37">
        <f t="shared" si="16"/>
        <v>2.5499999999999998</v>
      </c>
      <c r="AM72" s="36"/>
      <c r="AN72" s="37">
        <f t="shared" si="1140"/>
        <v>0</v>
      </c>
      <c r="AO72" s="36"/>
      <c r="AP72" s="37">
        <f t="shared" si="1141"/>
        <v>0</v>
      </c>
      <c r="AQ72" s="36"/>
      <c r="AR72" s="37">
        <f t="shared" si="1142"/>
        <v>0</v>
      </c>
      <c r="AS72" s="38">
        <f t="shared" si="20"/>
        <v>0</v>
      </c>
      <c r="AT72" s="37">
        <f t="shared" si="20"/>
        <v>0</v>
      </c>
      <c r="AU72" s="36"/>
      <c r="AV72" s="37">
        <f t="shared" si="1143"/>
        <v>0</v>
      </c>
      <c r="AW72" s="36"/>
      <c r="AX72" s="37">
        <f t="shared" si="1144"/>
        <v>0</v>
      </c>
      <c r="AY72" s="36"/>
      <c r="AZ72" s="37">
        <f t="shared" si="1145"/>
        <v>0</v>
      </c>
      <c r="BA72" s="38">
        <f t="shared" si="24"/>
        <v>0</v>
      </c>
      <c r="BB72" s="37">
        <f t="shared" si="24"/>
        <v>0</v>
      </c>
      <c r="BC72" s="36"/>
      <c r="BD72" s="37">
        <f t="shared" si="1146"/>
        <v>0</v>
      </c>
      <c r="BE72" s="36"/>
      <c r="BF72" s="37">
        <f t="shared" si="1147"/>
        <v>0</v>
      </c>
      <c r="BG72" s="36"/>
      <c r="BH72" s="37">
        <f t="shared" si="1148"/>
        <v>0</v>
      </c>
      <c r="BI72" s="38">
        <f t="shared" si="28"/>
        <v>0</v>
      </c>
      <c r="BJ72" s="37">
        <f t="shared" si="28"/>
        <v>0</v>
      </c>
      <c r="BK72" s="36"/>
      <c r="BL72" s="37">
        <f t="shared" si="1149"/>
        <v>0</v>
      </c>
      <c r="BM72" s="36"/>
      <c r="BN72" s="37">
        <f t="shared" si="1150"/>
        <v>0</v>
      </c>
      <c r="BO72" s="36"/>
      <c r="BP72" s="37">
        <f t="shared" si="1151"/>
        <v>0</v>
      </c>
      <c r="BQ72" s="38">
        <f t="shared" si="32"/>
        <v>0</v>
      </c>
      <c r="BR72" s="37">
        <f t="shared" si="32"/>
        <v>0</v>
      </c>
      <c r="BS72" s="36">
        <v>0.2</v>
      </c>
      <c r="BT72" s="37">
        <f t="shared" si="1152"/>
        <v>6.0000000000000001E-3</v>
      </c>
      <c r="BU72" s="36"/>
      <c r="BV72" s="37">
        <f t="shared" si="1153"/>
        <v>0</v>
      </c>
      <c r="BW72" s="36"/>
      <c r="BX72" s="37">
        <f t="shared" si="1154"/>
        <v>0</v>
      </c>
      <c r="BY72" s="38">
        <f t="shared" si="36"/>
        <v>0.2</v>
      </c>
      <c r="BZ72" s="37">
        <f t="shared" si="36"/>
        <v>6.0000000000000001E-3</v>
      </c>
      <c r="CA72" s="36">
        <v>0</v>
      </c>
      <c r="CB72" s="37">
        <f t="shared" si="1155"/>
        <v>0</v>
      </c>
      <c r="CC72" s="36">
        <v>0</v>
      </c>
      <c r="CD72" s="37">
        <f t="shared" si="1156"/>
        <v>0</v>
      </c>
      <c r="CE72" s="36">
        <v>0</v>
      </c>
      <c r="CF72" s="37">
        <f t="shared" si="1157"/>
        <v>0</v>
      </c>
      <c r="CG72" s="38">
        <f t="shared" si="40"/>
        <v>0</v>
      </c>
      <c r="CH72" s="37">
        <f t="shared" si="40"/>
        <v>0</v>
      </c>
      <c r="CI72" s="36"/>
      <c r="CJ72" s="37">
        <f t="shared" si="1158"/>
        <v>0</v>
      </c>
      <c r="CK72" s="36"/>
      <c r="CL72" s="37">
        <f t="shared" si="1159"/>
        <v>0</v>
      </c>
      <c r="CM72" s="36"/>
      <c r="CN72" s="37">
        <f t="shared" si="1160"/>
        <v>0</v>
      </c>
      <c r="CO72" s="38">
        <f t="shared" si="44"/>
        <v>0</v>
      </c>
      <c r="CP72" s="37">
        <f t="shared" si="44"/>
        <v>0</v>
      </c>
      <c r="CQ72" s="36">
        <v>0</v>
      </c>
      <c r="CR72" s="37">
        <f t="shared" si="1161"/>
        <v>0</v>
      </c>
      <c r="CS72" s="36">
        <v>0</v>
      </c>
      <c r="CT72" s="37">
        <f t="shared" si="1162"/>
        <v>0</v>
      </c>
      <c r="CU72" s="36">
        <v>0</v>
      </c>
      <c r="CV72" s="37">
        <f t="shared" si="1163"/>
        <v>0</v>
      </c>
      <c r="CW72" s="38">
        <f t="shared" si="48"/>
        <v>0</v>
      </c>
      <c r="CX72" s="37">
        <f t="shared" si="48"/>
        <v>0</v>
      </c>
      <c r="CY72" s="36">
        <v>0</v>
      </c>
      <c r="CZ72" s="37">
        <f t="shared" si="1164"/>
        <v>0</v>
      </c>
      <c r="DA72" s="36">
        <v>0</v>
      </c>
      <c r="DB72" s="37">
        <f t="shared" si="1165"/>
        <v>0</v>
      </c>
      <c r="DC72" s="36">
        <v>0</v>
      </c>
      <c r="DD72" s="37">
        <f t="shared" si="1166"/>
        <v>0</v>
      </c>
      <c r="DE72" s="38">
        <f t="shared" si="52"/>
        <v>0</v>
      </c>
      <c r="DF72" s="37">
        <f t="shared" si="52"/>
        <v>0</v>
      </c>
      <c r="DG72" s="36">
        <v>0</v>
      </c>
      <c r="DH72" s="37">
        <f t="shared" si="1167"/>
        <v>0</v>
      </c>
      <c r="DI72" s="36">
        <v>0</v>
      </c>
      <c r="DJ72" s="37">
        <f t="shared" si="1168"/>
        <v>0</v>
      </c>
      <c r="DK72" s="36">
        <v>0</v>
      </c>
      <c r="DL72" s="37">
        <f t="shared" si="1169"/>
        <v>0</v>
      </c>
      <c r="DM72" s="38">
        <f t="shared" si="56"/>
        <v>0</v>
      </c>
      <c r="DN72" s="37">
        <f t="shared" si="56"/>
        <v>0</v>
      </c>
      <c r="DO72" s="36"/>
      <c r="DP72" s="37">
        <f t="shared" si="1170"/>
        <v>0</v>
      </c>
      <c r="DQ72" s="36"/>
      <c r="DR72" s="37">
        <f t="shared" si="1171"/>
        <v>0</v>
      </c>
      <c r="DS72" s="36"/>
      <c r="DT72" s="37">
        <f t="shared" si="1172"/>
        <v>0</v>
      </c>
      <c r="DU72" s="38">
        <f t="shared" si="60"/>
        <v>0</v>
      </c>
      <c r="DV72" s="37">
        <f t="shared" si="60"/>
        <v>0</v>
      </c>
      <c r="DW72" s="36"/>
      <c r="DX72" s="37">
        <f t="shared" si="1173"/>
        <v>0</v>
      </c>
      <c r="DY72" s="36"/>
      <c r="DZ72" s="37">
        <f t="shared" si="1174"/>
        <v>0</v>
      </c>
      <c r="EA72" s="36"/>
      <c r="EB72" s="37">
        <f t="shared" si="1175"/>
        <v>0</v>
      </c>
      <c r="EC72" s="38">
        <f t="shared" si="64"/>
        <v>0</v>
      </c>
      <c r="ED72" s="37">
        <f t="shared" si="64"/>
        <v>0</v>
      </c>
      <c r="EE72" s="36"/>
      <c r="EF72" s="37">
        <f t="shared" si="1176"/>
        <v>0</v>
      </c>
      <c r="EG72" s="36"/>
      <c r="EH72" s="37">
        <f t="shared" si="1177"/>
        <v>0</v>
      </c>
      <c r="EI72" s="36"/>
      <c r="EJ72" s="37">
        <f t="shared" si="1178"/>
        <v>0</v>
      </c>
      <c r="EK72" s="38">
        <f t="shared" si="68"/>
        <v>0</v>
      </c>
      <c r="EL72" s="37">
        <f t="shared" si="68"/>
        <v>0</v>
      </c>
      <c r="EM72" s="36">
        <v>3.8</v>
      </c>
      <c r="EN72" s="37">
        <f t="shared" si="1179"/>
        <v>0.11399999999999999</v>
      </c>
      <c r="EO72" s="36"/>
      <c r="EP72" s="37">
        <f t="shared" si="1180"/>
        <v>0</v>
      </c>
      <c r="EQ72" s="36"/>
      <c r="ER72" s="37">
        <f t="shared" si="1181"/>
        <v>0</v>
      </c>
      <c r="ES72" s="38">
        <f t="shared" si="72"/>
        <v>3.8</v>
      </c>
      <c r="ET72" s="37">
        <f t="shared" si="72"/>
        <v>0.11399999999999999</v>
      </c>
      <c r="EU72" s="36">
        <v>97</v>
      </c>
      <c r="EV72" s="37">
        <f t="shared" si="1182"/>
        <v>2.9099999999999997</v>
      </c>
      <c r="EW72" s="36"/>
      <c r="EX72" s="37">
        <f t="shared" si="1183"/>
        <v>0</v>
      </c>
      <c r="EY72" s="36">
        <v>7.2</v>
      </c>
      <c r="EZ72" s="37">
        <f t="shared" si="1184"/>
        <v>0.216</v>
      </c>
      <c r="FA72" s="38">
        <f t="shared" si="76"/>
        <v>104.2</v>
      </c>
      <c r="FB72" s="37">
        <f t="shared" si="76"/>
        <v>3.1259999999999999</v>
      </c>
      <c r="FC72" s="36">
        <v>6</v>
      </c>
      <c r="FD72" s="37">
        <f t="shared" si="1185"/>
        <v>0.18</v>
      </c>
      <c r="FE72" s="36">
        <v>0</v>
      </c>
      <c r="FF72" s="37">
        <f t="shared" si="1186"/>
        <v>0</v>
      </c>
      <c r="FG72" s="36">
        <v>0</v>
      </c>
      <c r="FH72" s="37">
        <f t="shared" si="1187"/>
        <v>0</v>
      </c>
      <c r="FI72" s="38">
        <f t="shared" si="80"/>
        <v>6</v>
      </c>
      <c r="FJ72" s="37">
        <f t="shared" si="80"/>
        <v>0.18</v>
      </c>
      <c r="FK72" s="36"/>
      <c r="FL72" s="37">
        <f t="shared" si="1188"/>
        <v>0</v>
      </c>
      <c r="FM72" s="36"/>
      <c r="FN72" s="37">
        <f t="shared" si="1189"/>
        <v>0</v>
      </c>
      <c r="FO72" s="36"/>
      <c r="FP72" s="37">
        <f t="shared" si="1190"/>
        <v>0</v>
      </c>
      <c r="FQ72" s="38">
        <f t="shared" si="84"/>
        <v>0</v>
      </c>
      <c r="FR72" s="37">
        <f t="shared" si="84"/>
        <v>0</v>
      </c>
      <c r="FS72" s="36"/>
      <c r="FT72" s="37">
        <f t="shared" si="1191"/>
        <v>0</v>
      </c>
      <c r="FU72" s="36"/>
      <c r="FV72" s="37">
        <f t="shared" si="1192"/>
        <v>0</v>
      </c>
      <c r="FW72" s="36"/>
      <c r="FX72" s="37">
        <f t="shared" si="1193"/>
        <v>0</v>
      </c>
      <c r="FY72" s="38">
        <f t="shared" si="88"/>
        <v>0</v>
      </c>
      <c r="FZ72" s="37">
        <f t="shared" si="88"/>
        <v>0</v>
      </c>
      <c r="GA72" s="36"/>
      <c r="GB72" s="37">
        <f t="shared" si="1194"/>
        <v>0</v>
      </c>
      <c r="GC72" s="36"/>
      <c r="GD72" s="37">
        <f t="shared" si="1195"/>
        <v>0</v>
      </c>
      <c r="GE72" s="36"/>
      <c r="GF72" s="37">
        <f t="shared" si="1196"/>
        <v>0</v>
      </c>
      <c r="GG72" s="38">
        <f t="shared" si="92"/>
        <v>0</v>
      </c>
      <c r="GH72" s="37">
        <f t="shared" si="92"/>
        <v>0</v>
      </c>
      <c r="GI72" s="36"/>
      <c r="GJ72" s="37">
        <f t="shared" si="1197"/>
        <v>0</v>
      </c>
      <c r="GK72" s="36"/>
      <c r="GL72" s="37">
        <f t="shared" si="1198"/>
        <v>0</v>
      </c>
      <c r="GM72" s="36"/>
      <c r="GN72" s="37">
        <f t="shared" si="1199"/>
        <v>0</v>
      </c>
      <c r="GO72" s="38">
        <f t="shared" si="96"/>
        <v>0</v>
      </c>
      <c r="GP72" s="37">
        <f t="shared" si="96"/>
        <v>0</v>
      </c>
      <c r="GQ72" s="36"/>
      <c r="GR72" s="37">
        <f t="shared" si="1200"/>
        <v>0</v>
      </c>
      <c r="GS72" s="36"/>
      <c r="GT72" s="37">
        <f t="shared" si="1201"/>
        <v>0</v>
      </c>
      <c r="GU72" s="36"/>
      <c r="GV72" s="37">
        <f t="shared" si="1202"/>
        <v>0</v>
      </c>
      <c r="GW72" s="38">
        <f t="shared" si="100"/>
        <v>0</v>
      </c>
      <c r="GX72" s="37">
        <f t="shared" si="100"/>
        <v>0</v>
      </c>
      <c r="GY72" s="36"/>
      <c r="GZ72" s="37">
        <f t="shared" si="1203"/>
        <v>0</v>
      </c>
      <c r="HA72" s="36"/>
      <c r="HB72" s="37">
        <f t="shared" si="1204"/>
        <v>0</v>
      </c>
      <c r="HC72" s="36"/>
      <c r="HD72" s="37">
        <f t="shared" si="1205"/>
        <v>0</v>
      </c>
      <c r="HE72" s="38">
        <f t="shared" si="104"/>
        <v>0</v>
      </c>
      <c r="HF72" s="37">
        <f t="shared" si="104"/>
        <v>0</v>
      </c>
      <c r="HG72" s="36">
        <v>6.38</v>
      </c>
      <c r="HH72" s="37">
        <f t="shared" si="1206"/>
        <v>0.19139999999999999</v>
      </c>
      <c r="HI72" s="36"/>
      <c r="HJ72" s="37">
        <f t="shared" si="1207"/>
        <v>0</v>
      </c>
      <c r="HK72" s="36"/>
      <c r="HL72" s="37">
        <f t="shared" si="1208"/>
        <v>0</v>
      </c>
      <c r="HM72" s="38">
        <f t="shared" si="108"/>
        <v>6.38</v>
      </c>
      <c r="HN72" s="37">
        <f t="shared" si="108"/>
        <v>0.19139999999999999</v>
      </c>
      <c r="HO72" s="36">
        <v>8</v>
      </c>
      <c r="HP72" s="37">
        <f t="shared" si="1209"/>
        <v>0.24</v>
      </c>
      <c r="HQ72" s="36"/>
      <c r="HR72" s="37">
        <f t="shared" si="1210"/>
        <v>0</v>
      </c>
      <c r="HS72" s="36"/>
      <c r="HT72" s="37">
        <f t="shared" si="1211"/>
        <v>0</v>
      </c>
      <c r="HU72" s="38">
        <f t="shared" si="112"/>
        <v>8</v>
      </c>
      <c r="HV72" s="37">
        <f t="shared" si="112"/>
        <v>0.24</v>
      </c>
      <c r="HW72" s="36">
        <v>4</v>
      </c>
      <c r="HX72" s="37">
        <f t="shared" si="1212"/>
        <v>0.12</v>
      </c>
      <c r="HY72" s="36">
        <v>0</v>
      </c>
      <c r="HZ72" s="37">
        <f t="shared" si="1213"/>
        <v>0</v>
      </c>
      <c r="IA72" s="36">
        <v>0</v>
      </c>
      <c r="IB72" s="37">
        <f t="shared" si="1214"/>
        <v>0</v>
      </c>
      <c r="IC72" s="38">
        <f t="shared" si="116"/>
        <v>4</v>
      </c>
      <c r="ID72" s="37">
        <f t="shared" si="116"/>
        <v>0.12</v>
      </c>
      <c r="IE72" s="36">
        <v>20.7</v>
      </c>
      <c r="IF72" s="37">
        <f t="shared" si="1215"/>
        <v>0.621</v>
      </c>
      <c r="IG72" s="36">
        <v>1.4</v>
      </c>
      <c r="IH72" s="37">
        <f t="shared" si="1216"/>
        <v>4.1999999999999996E-2</v>
      </c>
      <c r="II72" s="36">
        <v>4</v>
      </c>
      <c r="IJ72" s="37">
        <f t="shared" si="1217"/>
        <v>0.12</v>
      </c>
      <c r="IK72" s="38">
        <f t="shared" si="120"/>
        <v>26.1</v>
      </c>
      <c r="IL72" s="37">
        <f t="shared" si="120"/>
        <v>0.78299999999999992</v>
      </c>
      <c r="IM72" s="36"/>
      <c r="IN72" s="37">
        <f t="shared" si="1218"/>
        <v>0</v>
      </c>
      <c r="IO72" s="36"/>
      <c r="IP72" s="37">
        <f t="shared" si="1219"/>
        <v>0</v>
      </c>
      <c r="IQ72" s="36"/>
      <c r="IR72" s="37">
        <f t="shared" si="1220"/>
        <v>0</v>
      </c>
      <c r="IS72" s="38">
        <f t="shared" si="124"/>
        <v>0</v>
      </c>
      <c r="IT72" s="37">
        <f t="shared" si="124"/>
        <v>0</v>
      </c>
      <c r="IU72" s="36">
        <v>3.2</v>
      </c>
      <c r="IV72" s="37">
        <f t="shared" si="1221"/>
        <v>9.6000000000000002E-2</v>
      </c>
      <c r="IW72" s="36"/>
      <c r="IX72" s="37">
        <f t="shared" si="1222"/>
        <v>0</v>
      </c>
      <c r="IY72" s="36"/>
      <c r="IZ72" s="37">
        <f t="shared" si="1223"/>
        <v>0</v>
      </c>
      <c r="JA72" s="38">
        <f t="shared" si="128"/>
        <v>3.2</v>
      </c>
      <c r="JB72" s="37">
        <f t="shared" si="128"/>
        <v>9.6000000000000002E-2</v>
      </c>
      <c r="JC72" s="36"/>
      <c r="JD72" s="37">
        <f t="shared" si="1224"/>
        <v>0</v>
      </c>
      <c r="JE72" s="36"/>
      <c r="JF72" s="37">
        <f t="shared" si="1225"/>
        <v>0</v>
      </c>
      <c r="JG72" s="36"/>
      <c r="JH72" s="37">
        <f t="shared" si="1226"/>
        <v>0</v>
      </c>
      <c r="JI72" s="38">
        <f t="shared" si="132"/>
        <v>0</v>
      </c>
      <c r="JJ72" s="37">
        <f t="shared" si="132"/>
        <v>0</v>
      </c>
      <c r="JK72" s="38">
        <f t="shared" si="1129"/>
        <v>219.28</v>
      </c>
      <c r="JL72" s="37">
        <f t="shared" si="1129"/>
        <v>6.5784000000000002</v>
      </c>
      <c r="JM72" s="38">
        <f t="shared" si="1129"/>
        <v>11.4</v>
      </c>
      <c r="JN72" s="37">
        <f t="shared" si="1129"/>
        <v>0.34199999999999997</v>
      </c>
      <c r="JO72" s="38">
        <f t="shared" si="1129"/>
        <v>16.2</v>
      </c>
      <c r="JP72" s="37">
        <f t="shared" si="1129"/>
        <v>0.48599999999999999</v>
      </c>
      <c r="JQ72" s="38">
        <f t="shared" si="1129"/>
        <v>246.88</v>
      </c>
      <c r="JR72" s="37">
        <f t="shared" si="1129"/>
        <v>7.4063999999999997</v>
      </c>
      <c r="JS72" s="39"/>
    </row>
    <row r="73" spans="1:279" ht="16.5" x14ac:dyDescent="0.25">
      <c r="A73" s="22">
        <v>10</v>
      </c>
      <c r="B73" s="34" t="s">
        <v>104</v>
      </c>
      <c r="C73" s="49"/>
      <c r="D73" s="49"/>
      <c r="E73" s="35">
        <v>0.08</v>
      </c>
      <c r="F73" s="35" t="s">
        <v>93</v>
      </c>
      <c r="G73" s="36"/>
      <c r="H73" s="37">
        <f t="shared" si="1227"/>
        <v>0</v>
      </c>
      <c r="I73" s="36"/>
      <c r="J73" s="37">
        <f t="shared" si="1227"/>
        <v>0</v>
      </c>
      <c r="K73" s="36"/>
      <c r="L73" s="37">
        <f t="shared" si="1130"/>
        <v>0</v>
      </c>
      <c r="M73" s="38">
        <f t="shared" si="4"/>
        <v>0</v>
      </c>
      <c r="N73" s="37">
        <f t="shared" si="4"/>
        <v>0</v>
      </c>
      <c r="O73" s="36">
        <v>1</v>
      </c>
      <c r="P73" s="37">
        <f t="shared" si="1131"/>
        <v>0.08</v>
      </c>
      <c r="Q73" s="36">
        <v>0</v>
      </c>
      <c r="R73" s="37">
        <f t="shared" si="1132"/>
        <v>0</v>
      </c>
      <c r="S73" s="36">
        <v>0</v>
      </c>
      <c r="T73" s="37">
        <f t="shared" si="1133"/>
        <v>0</v>
      </c>
      <c r="U73" s="38">
        <f t="shared" si="8"/>
        <v>1</v>
      </c>
      <c r="V73" s="37">
        <f t="shared" si="8"/>
        <v>0.08</v>
      </c>
      <c r="W73" s="36">
        <v>10</v>
      </c>
      <c r="X73" s="37">
        <f t="shared" si="1134"/>
        <v>0.8</v>
      </c>
      <c r="Y73" s="36"/>
      <c r="Z73" s="37">
        <f t="shared" si="1135"/>
        <v>0</v>
      </c>
      <c r="AA73" s="36"/>
      <c r="AB73" s="37">
        <f t="shared" si="1136"/>
        <v>0</v>
      </c>
      <c r="AC73" s="38">
        <f t="shared" si="12"/>
        <v>10</v>
      </c>
      <c r="AD73" s="37">
        <f t="shared" si="12"/>
        <v>0.8</v>
      </c>
      <c r="AE73" s="36">
        <v>10</v>
      </c>
      <c r="AF73" s="37">
        <f t="shared" si="1137"/>
        <v>0.8</v>
      </c>
      <c r="AG73" s="36">
        <v>1.2</v>
      </c>
      <c r="AH73" s="37">
        <f t="shared" si="1138"/>
        <v>9.6000000000000002E-2</v>
      </c>
      <c r="AI73" s="36">
        <v>0</v>
      </c>
      <c r="AJ73" s="37">
        <f t="shared" si="1139"/>
        <v>0</v>
      </c>
      <c r="AK73" s="38">
        <f t="shared" si="16"/>
        <v>11.2</v>
      </c>
      <c r="AL73" s="37">
        <f t="shared" si="16"/>
        <v>0.89600000000000002</v>
      </c>
      <c r="AM73" s="36">
        <v>6</v>
      </c>
      <c r="AN73" s="37">
        <f t="shared" si="1140"/>
        <v>0.48</v>
      </c>
      <c r="AO73" s="36">
        <v>2</v>
      </c>
      <c r="AP73" s="37">
        <f t="shared" si="1141"/>
        <v>0.16</v>
      </c>
      <c r="AQ73" s="36">
        <v>2</v>
      </c>
      <c r="AR73" s="37">
        <f t="shared" si="1142"/>
        <v>0.16</v>
      </c>
      <c r="AS73" s="38">
        <f t="shared" si="20"/>
        <v>10</v>
      </c>
      <c r="AT73" s="37">
        <f t="shared" si="20"/>
        <v>0.8</v>
      </c>
      <c r="AU73" s="36">
        <v>5.4</v>
      </c>
      <c r="AV73" s="37">
        <f t="shared" si="1143"/>
        <v>0.43200000000000005</v>
      </c>
      <c r="AW73" s="36"/>
      <c r="AX73" s="37">
        <f t="shared" si="1144"/>
        <v>0</v>
      </c>
      <c r="AY73" s="36"/>
      <c r="AZ73" s="37">
        <f t="shared" si="1145"/>
        <v>0</v>
      </c>
      <c r="BA73" s="38">
        <f t="shared" si="24"/>
        <v>5.4</v>
      </c>
      <c r="BB73" s="37">
        <f t="shared" si="24"/>
        <v>0.43200000000000005</v>
      </c>
      <c r="BC73" s="36">
        <v>5</v>
      </c>
      <c r="BD73" s="37">
        <f t="shared" si="1146"/>
        <v>0.4</v>
      </c>
      <c r="BE73" s="36">
        <v>0.6</v>
      </c>
      <c r="BF73" s="37">
        <f t="shared" si="1147"/>
        <v>4.8000000000000001E-2</v>
      </c>
      <c r="BG73" s="36"/>
      <c r="BH73" s="37">
        <f t="shared" si="1148"/>
        <v>0</v>
      </c>
      <c r="BI73" s="38">
        <f t="shared" si="28"/>
        <v>5.6</v>
      </c>
      <c r="BJ73" s="37">
        <f t="shared" si="28"/>
        <v>0.44800000000000001</v>
      </c>
      <c r="BK73" s="36">
        <v>7.52</v>
      </c>
      <c r="BL73" s="37">
        <f t="shared" si="1149"/>
        <v>0.60160000000000002</v>
      </c>
      <c r="BM73" s="36"/>
      <c r="BN73" s="37">
        <f t="shared" si="1150"/>
        <v>0</v>
      </c>
      <c r="BO73" s="36"/>
      <c r="BP73" s="37">
        <f t="shared" si="1151"/>
        <v>0</v>
      </c>
      <c r="BQ73" s="38">
        <f t="shared" si="32"/>
        <v>7.52</v>
      </c>
      <c r="BR73" s="37">
        <f t="shared" si="32"/>
        <v>0.60160000000000002</v>
      </c>
      <c r="BS73" s="36">
        <v>5.71</v>
      </c>
      <c r="BT73" s="37">
        <f t="shared" si="1152"/>
        <v>0.45679999999999998</v>
      </c>
      <c r="BU73" s="36"/>
      <c r="BV73" s="37">
        <f t="shared" si="1153"/>
        <v>0</v>
      </c>
      <c r="BW73" s="36"/>
      <c r="BX73" s="37">
        <f t="shared" si="1154"/>
        <v>0</v>
      </c>
      <c r="BY73" s="38">
        <f t="shared" si="36"/>
        <v>5.71</v>
      </c>
      <c r="BZ73" s="37">
        <f t="shared" si="36"/>
        <v>0.45679999999999998</v>
      </c>
      <c r="CA73" s="36">
        <v>0</v>
      </c>
      <c r="CB73" s="37">
        <f t="shared" si="1155"/>
        <v>0</v>
      </c>
      <c r="CC73" s="36">
        <v>0</v>
      </c>
      <c r="CD73" s="37">
        <f t="shared" si="1156"/>
        <v>0</v>
      </c>
      <c r="CE73" s="36">
        <v>0</v>
      </c>
      <c r="CF73" s="37">
        <f t="shared" si="1157"/>
        <v>0</v>
      </c>
      <c r="CG73" s="38">
        <f t="shared" si="40"/>
        <v>0</v>
      </c>
      <c r="CH73" s="37">
        <f t="shared" si="40"/>
        <v>0</v>
      </c>
      <c r="CI73" s="36">
        <v>11.1</v>
      </c>
      <c r="CJ73" s="37">
        <f t="shared" si="1158"/>
        <v>0.88800000000000001</v>
      </c>
      <c r="CK73" s="36"/>
      <c r="CL73" s="37">
        <f t="shared" si="1159"/>
        <v>0</v>
      </c>
      <c r="CM73" s="36">
        <v>9.9</v>
      </c>
      <c r="CN73" s="37">
        <f t="shared" si="1160"/>
        <v>0.79200000000000004</v>
      </c>
      <c r="CO73" s="38">
        <f t="shared" si="44"/>
        <v>21</v>
      </c>
      <c r="CP73" s="37">
        <f t="shared" si="44"/>
        <v>1.6800000000000002</v>
      </c>
      <c r="CQ73" s="36">
        <v>3</v>
      </c>
      <c r="CR73" s="37">
        <f t="shared" si="1161"/>
        <v>0.24</v>
      </c>
      <c r="CS73" s="36">
        <v>0</v>
      </c>
      <c r="CT73" s="37">
        <f t="shared" si="1162"/>
        <v>0</v>
      </c>
      <c r="CU73" s="36">
        <v>0</v>
      </c>
      <c r="CV73" s="37">
        <f t="shared" si="1163"/>
        <v>0</v>
      </c>
      <c r="CW73" s="38">
        <f t="shared" si="48"/>
        <v>3</v>
      </c>
      <c r="CX73" s="37">
        <f t="shared" si="48"/>
        <v>0.24</v>
      </c>
      <c r="CY73" s="36">
        <v>14.34</v>
      </c>
      <c r="CZ73" s="37">
        <f t="shared" si="1164"/>
        <v>1.1472</v>
      </c>
      <c r="DA73" s="36">
        <v>0</v>
      </c>
      <c r="DB73" s="37">
        <f t="shared" si="1165"/>
        <v>0</v>
      </c>
      <c r="DC73" s="36">
        <v>5.66</v>
      </c>
      <c r="DD73" s="37">
        <f t="shared" si="1166"/>
        <v>0.45280000000000004</v>
      </c>
      <c r="DE73" s="38">
        <f t="shared" si="52"/>
        <v>20</v>
      </c>
      <c r="DF73" s="37">
        <f t="shared" si="52"/>
        <v>1.6</v>
      </c>
      <c r="DG73" s="36">
        <v>1.6</v>
      </c>
      <c r="DH73" s="37">
        <f t="shared" si="1167"/>
        <v>0.128</v>
      </c>
      <c r="DI73" s="36">
        <v>0</v>
      </c>
      <c r="DJ73" s="37">
        <f t="shared" si="1168"/>
        <v>0</v>
      </c>
      <c r="DK73" s="36">
        <v>0</v>
      </c>
      <c r="DL73" s="37">
        <f t="shared" si="1169"/>
        <v>0</v>
      </c>
      <c r="DM73" s="38">
        <f t="shared" si="56"/>
        <v>1.6</v>
      </c>
      <c r="DN73" s="37">
        <f t="shared" si="56"/>
        <v>0.128</v>
      </c>
      <c r="DO73" s="36">
        <v>2.86</v>
      </c>
      <c r="DP73" s="37">
        <f t="shared" si="1170"/>
        <v>0.2288</v>
      </c>
      <c r="DQ73" s="36"/>
      <c r="DR73" s="37">
        <f t="shared" si="1171"/>
        <v>0</v>
      </c>
      <c r="DS73" s="36">
        <v>1</v>
      </c>
      <c r="DT73" s="37">
        <f t="shared" si="1172"/>
        <v>0.08</v>
      </c>
      <c r="DU73" s="38">
        <f t="shared" si="60"/>
        <v>3.86</v>
      </c>
      <c r="DV73" s="37">
        <f t="shared" si="60"/>
        <v>0.30880000000000002</v>
      </c>
      <c r="DW73" s="36">
        <v>6</v>
      </c>
      <c r="DX73" s="37">
        <f t="shared" si="1173"/>
        <v>0.48</v>
      </c>
      <c r="DY73" s="36"/>
      <c r="DZ73" s="37">
        <f t="shared" si="1174"/>
        <v>0</v>
      </c>
      <c r="EA73" s="36"/>
      <c r="EB73" s="37">
        <f t="shared" si="1175"/>
        <v>0</v>
      </c>
      <c r="EC73" s="38">
        <f t="shared" si="64"/>
        <v>6</v>
      </c>
      <c r="ED73" s="37">
        <f t="shared" si="64"/>
        <v>0.48</v>
      </c>
      <c r="EE73" s="36">
        <v>10</v>
      </c>
      <c r="EF73" s="37">
        <f t="shared" si="1176"/>
        <v>0.8</v>
      </c>
      <c r="EG73" s="36">
        <v>0.78</v>
      </c>
      <c r="EH73" s="37">
        <f t="shared" si="1177"/>
        <v>6.2400000000000004E-2</v>
      </c>
      <c r="EI73" s="36">
        <v>0.6</v>
      </c>
      <c r="EJ73" s="37">
        <f t="shared" si="1178"/>
        <v>4.8000000000000001E-2</v>
      </c>
      <c r="EK73" s="38">
        <f t="shared" si="68"/>
        <v>11.379999999999999</v>
      </c>
      <c r="EL73" s="37">
        <f t="shared" si="68"/>
        <v>0.9104000000000001</v>
      </c>
      <c r="EM73" s="36">
        <v>25</v>
      </c>
      <c r="EN73" s="37">
        <f t="shared" si="1179"/>
        <v>2</v>
      </c>
      <c r="EO73" s="36">
        <v>0</v>
      </c>
      <c r="EP73" s="37">
        <f t="shared" si="1180"/>
        <v>0</v>
      </c>
      <c r="EQ73" s="36">
        <v>2.16</v>
      </c>
      <c r="ER73" s="37">
        <f t="shared" si="1181"/>
        <v>0.17280000000000001</v>
      </c>
      <c r="ES73" s="38">
        <f t="shared" si="72"/>
        <v>27.16</v>
      </c>
      <c r="ET73" s="37">
        <f t="shared" si="72"/>
        <v>2.1728000000000001</v>
      </c>
      <c r="EU73" s="36">
        <v>24</v>
      </c>
      <c r="EV73" s="37">
        <f t="shared" si="1182"/>
        <v>1.92</v>
      </c>
      <c r="EW73" s="36"/>
      <c r="EX73" s="37">
        <f t="shared" si="1183"/>
        <v>0</v>
      </c>
      <c r="EY73" s="36"/>
      <c r="EZ73" s="37">
        <f t="shared" si="1184"/>
        <v>0</v>
      </c>
      <c r="FA73" s="38">
        <f t="shared" si="76"/>
        <v>24</v>
      </c>
      <c r="FB73" s="37">
        <f t="shared" si="76"/>
        <v>1.92</v>
      </c>
      <c r="FC73" s="36">
        <v>14</v>
      </c>
      <c r="FD73" s="37">
        <f t="shared" si="1185"/>
        <v>1.1200000000000001</v>
      </c>
      <c r="FE73" s="36"/>
      <c r="FF73" s="37">
        <f t="shared" si="1186"/>
        <v>0</v>
      </c>
      <c r="FG73" s="36"/>
      <c r="FH73" s="37">
        <f t="shared" si="1187"/>
        <v>0</v>
      </c>
      <c r="FI73" s="38">
        <f t="shared" si="80"/>
        <v>14</v>
      </c>
      <c r="FJ73" s="37">
        <f t="shared" si="80"/>
        <v>1.1200000000000001</v>
      </c>
      <c r="FK73" s="36">
        <v>3</v>
      </c>
      <c r="FL73" s="37">
        <f t="shared" si="1188"/>
        <v>0.24</v>
      </c>
      <c r="FM73" s="36"/>
      <c r="FN73" s="37">
        <f t="shared" si="1189"/>
        <v>0</v>
      </c>
      <c r="FO73" s="36"/>
      <c r="FP73" s="37">
        <f t="shared" si="1190"/>
        <v>0</v>
      </c>
      <c r="FQ73" s="38">
        <f t="shared" si="84"/>
        <v>3</v>
      </c>
      <c r="FR73" s="37">
        <f t="shared" si="84"/>
        <v>0.24</v>
      </c>
      <c r="FS73" s="36"/>
      <c r="FT73" s="37">
        <f t="shared" si="1191"/>
        <v>0</v>
      </c>
      <c r="FU73" s="36"/>
      <c r="FV73" s="37">
        <f t="shared" si="1192"/>
        <v>0</v>
      </c>
      <c r="FW73" s="36"/>
      <c r="FX73" s="37">
        <f t="shared" si="1193"/>
        <v>0</v>
      </c>
      <c r="FY73" s="38">
        <f t="shared" si="88"/>
        <v>0</v>
      </c>
      <c r="FZ73" s="37">
        <f t="shared" si="88"/>
        <v>0</v>
      </c>
      <c r="GA73" s="36"/>
      <c r="GB73" s="37">
        <f t="shared" si="1194"/>
        <v>0</v>
      </c>
      <c r="GC73" s="36"/>
      <c r="GD73" s="37">
        <f t="shared" si="1195"/>
        <v>0</v>
      </c>
      <c r="GE73" s="36"/>
      <c r="GF73" s="37">
        <f t="shared" si="1196"/>
        <v>0</v>
      </c>
      <c r="GG73" s="38">
        <f t="shared" si="92"/>
        <v>0</v>
      </c>
      <c r="GH73" s="37">
        <f t="shared" si="92"/>
        <v>0</v>
      </c>
      <c r="GI73" s="36">
        <v>4</v>
      </c>
      <c r="GJ73" s="37">
        <f t="shared" si="1197"/>
        <v>0.32</v>
      </c>
      <c r="GK73" s="36"/>
      <c r="GL73" s="37">
        <f t="shared" si="1198"/>
        <v>0</v>
      </c>
      <c r="GM73" s="36"/>
      <c r="GN73" s="37">
        <f t="shared" si="1199"/>
        <v>0</v>
      </c>
      <c r="GO73" s="38">
        <f t="shared" si="96"/>
        <v>4</v>
      </c>
      <c r="GP73" s="37">
        <f t="shared" si="96"/>
        <v>0.32</v>
      </c>
      <c r="GQ73" s="36">
        <v>21.9</v>
      </c>
      <c r="GR73" s="37">
        <f t="shared" si="1200"/>
        <v>1.752</v>
      </c>
      <c r="GS73" s="36">
        <v>2</v>
      </c>
      <c r="GT73" s="37">
        <f t="shared" si="1201"/>
        <v>0.16</v>
      </c>
      <c r="GU73" s="36">
        <v>1</v>
      </c>
      <c r="GV73" s="37">
        <f t="shared" si="1202"/>
        <v>0.08</v>
      </c>
      <c r="GW73" s="38">
        <f t="shared" si="100"/>
        <v>24.9</v>
      </c>
      <c r="GX73" s="37">
        <f t="shared" si="100"/>
        <v>1.992</v>
      </c>
      <c r="GY73" s="36"/>
      <c r="GZ73" s="37">
        <f t="shared" si="1203"/>
        <v>0</v>
      </c>
      <c r="HA73" s="36"/>
      <c r="HB73" s="37">
        <f t="shared" si="1204"/>
        <v>0</v>
      </c>
      <c r="HC73" s="36"/>
      <c r="HD73" s="37">
        <f t="shared" si="1205"/>
        <v>0</v>
      </c>
      <c r="HE73" s="38">
        <f t="shared" si="104"/>
        <v>0</v>
      </c>
      <c r="HF73" s="37">
        <f t="shared" si="104"/>
        <v>0</v>
      </c>
      <c r="HG73" s="36">
        <v>28.18</v>
      </c>
      <c r="HH73" s="37">
        <f t="shared" si="1206"/>
        <v>2.2544</v>
      </c>
      <c r="HI73" s="36">
        <v>6</v>
      </c>
      <c r="HJ73" s="37">
        <f t="shared" si="1207"/>
        <v>0.48</v>
      </c>
      <c r="HK73" s="36"/>
      <c r="HL73" s="37">
        <f t="shared" si="1208"/>
        <v>0</v>
      </c>
      <c r="HM73" s="38">
        <f t="shared" si="108"/>
        <v>34.18</v>
      </c>
      <c r="HN73" s="37">
        <f t="shared" si="108"/>
        <v>2.7343999999999999</v>
      </c>
      <c r="HO73" s="36">
        <v>7</v>
      </c>
      <c r="HP73" s="37">
        <f t="shared" si="1209"/>
        <v>0.56000000000000005</v>
      </c>
      <c r="HQ73" s="36">
        <v>0.7</v>
      </c>
      <c r="HR73" s="37">
        <f t="shared" si="1210"/>
        <v>5.5999999999999994E-2</v>
      </c>
      <c r="HS73" s="36"/>
      <c r="HT73" s="37">
        <f t="shared" si="1211"/>
        <v>0</v>
      </c>
      <c r="HU73" s="38">
        <f t="shared" si="112"/>
        <v>7.7</v>
      </c>
      <c r="HV73" s="37">
        <f t="shared" si="112"/>
        <v>0.6160000000000001</v>
      </c>
      <c r="HW73" s="36">
        <v>20</v>
      </c>
      <c r="HX73" s="37">
        <f t="shared" si="1212"/>
        <v>1.6</v>
      </c>
      <c r="HY73" s="36">
        <v>2.75</v>
      </c>
      <c r="HZ73" s="37">
        <f t="shared" si="1213"/>
        <v>0.22</v>
      </c>
      <c r="IA73" s="36">
        <v>0</v>
      </c>
      <c r="IB73" s="37">
        <f t="shared" si="1214"/>
        <v>0</v>
      </c>
      <c r="IC73" s="38">
        <f t="shared" si="116"/>
        <v>22.75</v>
      </c>
      <c r="ID73" s="37">
        <f t="shared" si="116"/>
        <v>1.82</v>
      </c>
      <c r="IE73" s="36">
        <v>7.1</v>
      </c>
      <c r="IF73" s="37">
        <f t="shared" si="1215"/>
        <v>0.56799999999999995</v>
      </c>
      <c r="IG73" s="36"/>
      <c r="IH73" s="37">
        <f t="shared" si="1216"/>
        <v>0</v>
      </c>
      <c r="II73" s="36"/>
      <c r="IJ73" s="37">
        <f t="shared" si="1217"/>
        <v>0</v>
      </c>
      <c r="IK73" s="38">
        <f t="shared" si="120"/>
        <v>7.1</v>
      </c>
      <c r="IL73" s="37">
        <f t="shared" si="120"/>
        <v>0.56799999999999995</v>
      </c>
      <c r="IM73" s="36">
        <v>20</v>
      </c>
      <c r="IN73" s="37">
        <f t="shared" si="1218"/>
        <v>1.6</v>
      </c>
      <c r="IO73" s="36">
        <v>6</v>
      </c>
      <c r="IP73" s="37">
        <f t="shared" si="1219"/>
        <v>0.48</v>
      </c>
      <c r="IQ73" s="36">
        <v>4</v>
      </c>
      <c r="IR73" s="37">
        <f t="shared" si="1220"/>
        <v>0.32</v>
      </c>
      <c r="IS73" s="38">
        <f t="shared" si="124"/>
        <v>30</v>
      </c>
      <c r="IT73" s="37">
        <f t="shared" si="124"/>
        <v>2.4000000000000004</v>
      </c>
      <c r="IU73" s="36">
        <v>6</v>
      </c>
      <c r="IV73" s="37">
        <f t="shared" si="1221"/>
        <v>0.48</v>
      </c>
      <c r="IW73" s="36"/>
      <c r="IX73" s="37">
        <f t="shared" si="1222"/>
        <v>0</v>
      </c>
      <c r="IY73" s="36"/>
      <c r="IZ73" s="37">
        <f t="shared" si="1223"/>
        <v>0</v>
      </c>
      <c r="JA73" s="38">
        <f t="shared" si="128"/>
        <v>6</v>
      </c>
      <c r="JB73" s="37">
        <f t="shared" si="128"/>
        <v>0.48</v>
      </c>
      <c r="JC73" s="36"/>
      <c r="JD73" s="37">
        <f t="shared" si="1224"/>
        <v>0</v>
      </c>
      <c r="JE73" s="36"/>
      <c r="JF73" s="37">
        <f t="shared" si="1225"/>
        <v>0</v>
      </c>
      <c r="JG73" s="36"/>
      <c r="JH73" s="37">
        <f t="shared" si="1226"/>
        <v>0</v>
      </c>
      <c r="JI73" s="38">
        <f t="shared" si="132"/>
        <v>0</v>
      </c>
      <c r="JJ73" s="37">
        <f t="shared" si="132"/>
        <v>0</v>
      </c>
      <c r="JK73" s="38">
        <f t="shared" si="1129"/>
        <v>279.71000000000004</v>
      </c>
      <c r="JL73" s="37">
        <f t="shared" si="1129"/>
        <v>22.376800000000003</v>
      </c>
      <c r="JM73" s="38">
        <f t="shared" si="1129"/>
        <v>22.03</v>
      </c>
      <c r="JN73" s="37">
        <f t="shared" si="1129"/>
        <v>1.7624</v>
      </c>
      <c r="JO73" s="38">
        <f t="shared" si="1129"/>
        <v>26.32</v>
      </c>
      <c r="JP73" s="37">
        <f t="shared" si="1129"/>
        <v>2.1055999999999999</v>
      </c>
      <c r="JQ73" s="38">
        <f t="shared" si="1129"/>
        <v>328.05999999999995</v>
      </c>
      <c r="JR73" s="37">
        <f t="shared" si="1129"/>
        <v>26.244800000000005</v>
      </c>
      <c r="JS73" s="39"/>
    </row>
    <row r="74" spans="1:279" ht="16.5" x14ac:dyDescent="0.25">
      <c r="A74" s="22">
        <v>11</v>
      </c>
      <c r="B74" s="34" t="s">
        <v>112</v>
      </c>
      <c r="C74" s="49"/>
      <c r="D74" s="49"/>
      <c r="E74" s="35">
        <v>0.08</v>
      </c>
      <c r="F74" s="35" t="s">
        <v>93</v>
      </c>
      <c r="G74" s="36"/>
      <c r="H74" s="37">
        <f t="shared" si="1227"/>
        <v>0</v>
      </c>
      <c r="I74" s="36"/>
      <c r="J74" s="37">
        <f t="shared" si="1227"/>
        <v>0</v>
      </c>
      <c r="K74" s="36"/>
      <c r="L74" s="37">
        <f t="shared" si="1130"/>
        <v>0</v>
      </c>
      <c r="M74" s="38">
        <f t="shared" si="4"/>
        <v>0</v>
      </c>
      <c r="N74" s="37">
        <f t="shared" si="4"/>
        <v>0</v>
      </c>
      <c r="O74" s="36">
        <v>0</v>
      </c>
      <c r="P74" s="37">
        <f t="shared" si="1131"/>
        <v>0</v>
      </c>
      <c r="Q74" s="36">
        <v>0</v>
      </c>
      <c r="R74" s="37">
        <f t="shared" si="1132"/>
        <v>0</v>
      </c>
      <c r="S74" s="36">
        <v>0</v>
      </c>
      <c r="T74" s="37">
        <f t="shared" si="1133"/>
        <v>0</v>
      </c>
      <c r="U74" s="38">
        <f t="shared" si="8"/>
        <v>0</v>
      </c>
      <c r="V74" s="37">
        <f t="shared" si="8"/>
        <v>0</v>
      </c>
      <c r="W74" s="36"/>
      <c r="X74" s="37">
        <f t="shared" si="1134"/>
        <v>0</v>
      </c>
      <c r="Y74" s="36"/>
      <c r="Z74" s="37">
        <f t="shared" si="1135"/>
        <v>0</v>
      </c>
      <c r="AA74" s="36"/>
      <c r="AB74" s="37">
        <f t="shared" si="1136"/>
        <v>0</v>
      </c>
      <c r="AC74" s="38">
        <f t="shared" si="12"/>
        <v>0</v>
      </c>
      <c r="AD74" s="37">
        <f t="shared" si="12"/>
        <v>0</v>
      </c>
      <c r="AE74" s="36"/>
      <c r="AF74" s="37">
        <f t="shared" si="1137"/>
        <v>0</v>
      </c>
      <c r="AG74" s="36"/>
      <c r="AH74" s="37">
        <f t="shared" si="1138"/>
        <v>0</v>
      </c>
      <c r="AI74" s="36"/>
      <c r="AJ74" s="37">
        <f t="shared" si="1139"/>
        <v>0</v>
      </c>
      <c r="AK74" s="38">
        <f t="shared" si="16"/>
        <v>0</v>
      </c>
      <c r="AL74" s="37">
        <f t="shared" si="16"/>
        <v>0</v>
      </c>
      <c r="AM74" s="36"/>
      <c r="AN74" s="37">
        <f t="shared" si="1140"/>
        <v>0</v>
      </c>
      <c r="AO74" s="36"/>
      <c r="AP74" s="37">
        <f t="shared" si="1141"/>
        <v>0</v>
      </c>
      <c r="AQ74" s="36"/>
      <c r="AR74" s="37">
        <f t="shared" si="1142"/>
        <v>0</v>
      </c>
      <c r="AS74" s="38">
        <f t="shared" si="20"/>
        <v>0</v>
      </c>
      <c r="AT74" s="37">
        <f t="shared" si="20"/>
        <v>0</v>
      </c>
      <c r="AU74" s="36"/>
      <c r="AV74" s="37">
        <f t="shared" si="1143"/>
        <v>0</v>
      </c>
      <c r="AW74" s="36"/>
      <c r="AX74" s="37">
        <f t="shared" si="1144"/>
        <v>0</v>
      </c>
      <c r="AY74" s="36"/>
      <c r="AZ74" s="37">
        <f t="shared" si="1145"/>
        <v>0</v>
      </c>
      <c r="BA74" s="38">
        <f t="shared" si="24"/>
        <v>0</v>
      </c>
      <c r="BB74" s="37">
        <f t="shared" si="24"/>
        <v>0</v>
      </c>
      <c r="BC74" s="36">
        <v>0.6</v>
      </c>
      <c r="BD74" s="37">
        <f t="shared" si="1146"/>
        <v>4.8000000000000001E-2</v>
      </c>
      <c r="BE74" s="36"/>
      <c r="BF74" s="37">
        <f t="shared" si="1147"/>
        <v>0</v>
      </c>
      <c r="BG74" s="36"/>
      <c r="BH74" s="37">
        <f t="shared" si="1148"/>
        <v>0</v>
      </c>
      <c r="BI74" s="38">
        <f t="shared" si="28"/>
        <v>0.6</v>
      </c>
      <c r="BJ74" s="37">
        <f t="shared" si="28"/>
        <v>4.8000000000000001E-2</v>
      </c>
      <c r="BK74" s="36">
        <v>0.8</v>
      </c>
      <c r="BL74" s="37">
        <f t="shared" si="1149"/>
        <v>6.4000000000000001E-2</v>
      </c>
      <c r="BM74" s="36"/>
      <c r="BN74" s="37">
        <f t="shared" si="1150"/>
        <v>0</v>
      </c>
      <c r="BO74" s="36"/>
      <c r="BP74" s="37">
        <f t="shared" si="1151"/>
        <v>0</v>
      </c>
      <c r="BQ74" s="38">
        <f t="shared" si="32"/>
        <v>0.8</v>
      </c>
      <c r="BR74" s="37">
        <f t="shared" si="32"/>
        <v>6.4000000000000001E-2</v>
      </c>
      <c r="BS74" s="36"/>
      <c r="BT74" s="37">
        <f t="shared" si="1152"/>
        <v>0</v>
      </c>
      <c r="BU74" s="36"/>
      <c r="BV74" s="37">
        <f t="shared" si="1153"/>
        <v>0</v>
      </c>
      <c r="BW74" s="36"/>
      <c r="BX74" s="37">
        <f t="shared" si="1154"/>
        <v>0</v>
      </c>
      <c r="BY74" s="38">
        <f t="shared" si="36"/>
        <v>0</v>
      </c>
      <c r="BZ74" s="37">
        <f t="shared" si="36"/>
        <v>0</v>
      </c>
      <c r="CA74" s="36">
        <v>0</v>
      </c>
      <c r="CB74" s="37">
        <f t="shared" si="1155"/>
        <v>0</v>
      </c>
      <c r="CC74" s="36">
        <v>0</v>
      </c>
      <c r="CD74" s="37">
        <f t="shared" si="1156"/>
        <v>0</v>
      </c>
      <c r="CE74" s="36">
        <v>0</v>
      </c>
      <c r="CF74" s="37">
        <f t="shared" si="1157"/>
        <v>0</v>
      </c>
      <c r="CG74" s="38">
        <f t="shared" si="40"/>
        <v>0</v>
      </c>
      <c r="CH74" s="37">
        <f t="shared" si="40"/>
        <v>0</v>
      </c>
      <c r="CI74" s="36"/>
      <c r="CJ74" s="37">
        <f t="shared" si="1158"/>
        <v>0</v>
      </c>
      <c r="CK74" s="36"/>
      <c r="CL74" s="37">
        <f t="shared" si="1159"/>
        <v>0</v>
      </c>
      <c r="CM74" s="36"/>
      <c r="CN74" s="37">
        <f t="shared" si="1160"/>
        <v>0</v>
      </c>
      <c r="CO74" s="38">
        <f t="shared" si="44"/>
        <v>0</v>
      </c>
      <c r="CP74" s="37">
        <f t="shared" si="44"/>
        <v>0</v>
      </c>
      <c r="CQ74" s="36">
        <v>2</v>
      </c>
      <c r="CR74" s="37">
        <f t="shared" si="1161"/>
        <v>0.16</v>
      </c>
      <c r="CS74" s="36">
        <v>0</v>
      </c>
      <c r="CT74" s="37">
        <f t="shared" si="1162"/>
        <v>0</v>
      </c>
      <c r="CU74" s="36">
        <v>0</v>
      </c>
      <c r="CV74" s="37">
        <f t="shared" si="1163"/>
        <v>0</v>
      </c>
      <c r="CW74" s="38">
        <f t="shared" si="48"/>
        <v>2</v>
      </c>
      <c r="CX74" s="37">
        <f t="shared" si="48"/>
        <v>0.16</v>
      </c>
      <c r="CY74" s="36">
        <v>0</v>
      </c>
      <c r="CZ74" s="37">
        <f t="shared" si="1164"/>
        <v>0</v>
      </c>
      <c r="DA74" s="36">
        <v>0</v>
      </c>
      <c r="DB74" s="37">
        <f t="shared" si="1165"/>
        <v>0</v>
      </c>
      <c r="DC74" s="36">
        <v>0</v>
      </c>
      <c r="DD74" s="37">
        <f t="shared" si="1166"/>
        <v>0</v>
      </c>
      <c r="DE74" s="38">
        <f t="shared" si="52"/>
        <v>0</v>
      </c>
      <c r="DF74" s="37">
        <f t="shared" si="52"/>
        <v>0</v>
      </c>
      <c r="DG74" s="36">
        <v>0</v>
      </c>
      <c r="DH74" s="37">
        <f t="shared" si="1167"/>
        <v>0</v>
      </c>
      <c r="DI74" s="36">
        <v>0</v>
      </c>
      <c r="DJ74" s="37">
        <f t="shared" si="1168"/>
        <v>0</v>
      </c>
      <c r="DK74" s="36">
        <v>0</v>
      </c>
      <c r="DL74" s="37">
        <f t="shared" si="1169"/>
        <v>0</v>
      </c>
      <c r="DM74" s="38">
        <f t="shared" si="56"/>
        <v>0</v>
      </c>
      <c r="DN74" s="37">
        <f t="shared" si="56"/>
        <v>0</v>
      </c>
      <c r="DO74" s="36"/>
      <c r="DP74" s="37">
        <f t="shared" si="1170"/>
        <v>0</v>
      </c>
      <c r="DQ74" s="36"/>
      <c r="DR74" s="37">
        <f t="shared" si="1171"/>
        <v>0</v>
      </c>
      <c r="DS74" s="36"/>
      <c r="DT74" s="37">
        <f t="shared" si="1172"/>
        <v>0</v>
      </c>
      <c r="DU74" s="38">
        <f t="shared" si="60"/>
        <v>0</v>
      </c>
      <c r="DV74" s="37">
        <f t="shared" si="60"/>
        <v>0</v>
      </c>
      <c r="DW74" s="36"/>
      <c r="DX74" s="37">
        <f t="shared" si="1173"/>
        <v>0</v>
      </c>
      <c r="DY74" s="36"/>
      <c r="DZ74" s="37">
        <f t="shared" si="1174"/>
        <v>0</v>
      </c>
      <c r="EA74" s="36"/>
      <c r="EB74" s="37">
        <f t="shared" si="1175"/>
        <v>0</v>
      </c>
      <c r="EC74" s="38">
        <f t="shared" si="64"/>
        <v>0</v>
      </c>
      <c r="ED74" s="37">
        <f t="shared" si="64"/>
        <v>0</v>
      </c>
      <c r="EE74" s="36"/>
      <c r="EF74" s="37">
        <f t="shared" si="1176"/>
        <v>0</v>
      </c>
      <c r="EG74" s="36"/>
      <c r="EH74" s="37">
        <f t="shared" si="1177"/>
        <v>0</v>
      </c>
      <c r="EI74" s="36"/>
      <c r="EJ74" s="37">
        <f t="shared" si="1178"/>
        <v>0</v>
      </c>
      <c r="EK74" s="38">
        <f t="shared" si="68"/>
        <v>0</v>
      </c>
      <c r="EL74" s="37">
        <f t="shared" si="68"/>
        <v>0</v>
      </c>
      <c r="EM74" s="36">
        <v>0.8</v>
      </c>
      <c r="EN74" s="37">
        <f t="shared" si="1179"/>
        <v>6.4000000000000001E-2</v>
      </c>
      <c r="EO74" s="36">
        <v>1.8</v>
      </c>
      <c r="EP74" s="37">
        <f t="shared" si="1180"/>
        <v>0.14400000000000002</v>
      </c>
      <c r="EQ74" s="36"/>
      <c r="ER74" s="37">
        <f t="shared" si="1181"/>
        <v>0</v>
      </c>
      <c r="ES74" s="38">
        <f t="shared" si="72"/>
        <v>2.6</v>
      </c>
      <c r="ET74" s="37">
        <f t="shared" si="72"/>
        <v>0.20800000000000002</v>
      </c>
      <c r="EU74" s="36">
        <v>10.199999999999999</v>
      </c>
      <c r="EV74" s="37">
        <f t="shared" si="1182"/>
        <v>0.81599999999999995</v>
      </c>
      <c r="EW74" s="36"/>
      <c r="EX74" s="37">
        <f t="shared" si="1183"/>
        <v>0</v>
      </c>
      <c r="EY74" s="36"/>
      <c r="EZ74" s="37">
        <f t="shared" si="1184"/>
        <v>0</v>
      </c>
      <c r="FA74" s="38">
        <f t="shared" si="76"/>
        <v>10.199999999999999</v>
      </c>
      <c r="FB74" s="37">
        <f t="shared" si="76"/>
        <v>0.81599999999999995</v>
      </c>
      <c r="FC74" s="36">
        <v>1</v>
      </c>
      <c r="FD74" s="37">
        <f t="shared" si="1185"/>
        <v>0.08</v>
      </c>
      <c r="FE74" s="36"/>
      <c r="FF74" s="37">
        <f t="shared" si="1186"/>
        <v>0</v>
      </c>
      <c r="FG74" s="36"/>
      <c r="FH74" s="37">
        <f t="shared" si="1187"/>
        <v>0</v>
      </c>
      <c r="FI74" s="38">
        <f t="shared" si="80"/>
        <v>1</v>
      </c>
      <c r="FJ74" s="37">
        <f t="shared" si="80"/>
        <v>0.08</v>
      </c>
      <c r="FK74" s="36">
        <v>2</v>
      </c>
      <c r="FL74" s="37">
        <f t="shared" si="1188"/>
        <v>0.16</v>
      </c>
      <c r="FM74" s="36"/>
      <c r="FN74" s="37">
        <f t="shared" si="1189"/>
        <v>0</v>
      </c>
      <c r="FO74" s="36"/>
      <c r="FP74" s="37">
        <f t="shared" si="1190"/>
        <v>0</v>
      </c>
      <c r="FQ74" s="38">
        <f t="shared" si="84"/>
        <v>2</v>
      </c>
      <c r="FR74" s="37">
        <f t="shared" si="84"/>
        <v>0.16</v>
      </c>
      <c r="FS74" s="36"/>
      <c r="FT74" s="37">
        <f t="shared" si="1191"/>
        <v>0</v>
      </c>
      <c r="FU74" s="36"/>
      <c r="FV74" s="37">
        <f t="shared" si="1192"/>
        <v>0</v>
      </c>
      <c r="FW74" s="36"/>
      <c r="FX74" s="37">
        <f t="shared" si="1193"/>
        <v>0</v>
      </c>
      <c r="FY74" s="38">
        <f t="shared" si="88"/>
        <v>0</v>
      </c>
      <c r="FZ74" s="37">
        <f t="shared" si="88"/>
        <v>0</v>
      </c>
      <c r="GA74" s="36"/>
      <c r="GB74" s="37">
        <f t="shared" si="1194"/>
        <v>0</v>
      </c>
      <c r="GC74" s="36"/>
      <c r="GD74" s="37">
        <f t="shared" si="1195"/>
        <v>0</v>
      </c>
      <c r="GE74" s="36"/>
      <c r="GF74" s="37">
        <f t="shared" si="1196"/>
        <v>0</v>
      </c>
      <c r="GG74" s="38">
        <f t="shared" si="92"/>
        <v>0</v>
      </c>
      <c r="GH74" s="37">
        <f t="shared" si="92"/>
        <v>0</v>
      </c>
      <c r="GI74" s="36"/>
      <c r="GJ74" s="37">
        <f t="shared" si="1197"/>
        <v>0</v>
      </c>
      <c r="GK74" s="36"/>
      <c r="GL74" s="37">
        <f t="shared" si="1198"/>
        <v>0</v>
      </c>
      <c r="GM74" s="36"/>
      <c r="GN74" s="37">
        <f t="shared" si="1199"/>
        <v>0</v>
      </c>
      <c r="GO74" s="38">
        <f t="shared" si="96"/>
        <v>0</v>
      </c>
      <c r="GP74" s="37">
        <f t="shared" si="96"/>
        <v>0</v>
      </c>
      <c r="GQ74" s="36"/>
      <c r="GR74" s="37">
        <f t="shared" si="1200"/>
        <v>0</v>
      </c>
      <c r="GS74" s="36"/>
      <c r="GT74" s="37">
        <f t="shared" si="1201"/>
        <v>0</v>
      </c>
      <c r="GU74" s="36"/>
      <c r="GV74" s="37">
        <f t="shared" si="1202"/>
        <v>0</v>
      </c>
      <c r="GW74" s="38">
        <f t="shared" si="100"/>
        <v>0</v>
      </c>
      <c r="GX74" s="37">
        <f t="shared" si="100"/>
        <v>0</v>
      </c>
      <c r="GY74" s="36"/>
      <c r="GZ74" s="37">
        <f t="shared" si="1203"/>
        <v>0</v>
      </c>
      <c r="HA74" s="36"/>
      <c r="HB74" s="37">
        <f t="shared" si="1204"/>
        <v>0</v>
      </c>
      <c r="HC74" s="36"/>
      <c r="HD74" s="37">
        <f t="shared" si="1205"/>
        <v>0</v>
      </c>
      <c r="HE74" s="38">
        <f t="shared" si="104"/>
        <v>0</v>
      </c>
      <c r="HF74" s="37">
        <f t="shared" si="104"/>
        <v>0</v>
      </c>
      <c r="HG74" s="36">
        <v>7.39</v>
      </c>
      <c r="HH74" s="37">
        <f t="shared" si="1206"/>
        <v>0.59119999999999995</v>
      </c>
      <c r="HI74" s="36"/>
      <c r="HJ74" s="37">
        <f t="shared" si="1207"/>
        <v>0</v>
      </c>
      <c r="HK74" s="36"/>
      <c r="HL74" s="37">
        <f t="shared" si="1208"/>
        <v>0</v>
      </c>
      <c r="HM74" s="38">
        <f t="shared" si="108"/>
        <v>7.39</v>
      </c>
      <c r="HN74" s="37">
        <f t="shared" si="108"/>
        <v>0.59119999999999995</v>
      </c>
      <c r="HO74" s="36">
        <v>4</v>
      </c>
      <c r="HP74" s="37">
        <f t="shared" si="1209"/>
        <v>0.32</v>
      </c>
      <c r="HQ74" s="36"/>
      <c r="HR74" s="37">
        <f t="shared" si="1210"/>
        <v>0</v>
      </c>
      <c r="HS74" s="36"/>
      <c r="HT74" s="37">
        <f t="shared" si="1211"/>
        <v>0</v>
      </c>
      <c r="HU74" s="38">
        <f t="shared" si="112"/>
        <v>4</v>
      </c>
      <c r="HV74" s="37">
        <f t="shared" si="112"/>
        <v>0.32</v>
      </c>
      <c r="HW74" s="36">
        <v>5.62</v>
      </c>
      <c r="HX74" s="37">
        <f t="shared" si="1212"/>
        <v>0.4496</v>
      </c>
      <c r="HY74" s="36">
        <v>0.6</v>
      </c>
      <c r="HZ74" s="37">
        <f t="shared" si="1213"/>
        <v>4.8000000000000001E-2</v>
      </c>
      <c r="IA74" s="36">
        <v>0</v>
      </c>
      <c r="IB74" s="37">
        <f t="shared" si="1214"/>
        <v>0</v>
      </c>
      <c r="IC74" s="38">
        <f t="shared" si="116"/>
        <v>6.22</v>
      </c>
      <c r="ID74" s="37">
        <f t="shared" si="116"/>
        <v>0.49759999999999999</v>
      </c>
      <c r="IE74" s="36"/>
      <c r="IF74" s="37">
        <f t="shared" si="1215"/>
        <v>0</v>
      </c>
      <c r="IG74" s="36"/>
      <c r="IH74" s="37">
        <f t="shared" si="1216"/>
        <v>0</v>
      </c>
      <c r="II74" s="36"/>
      <c r="IJ74" s="37">
        <f t="shared" si="1217"/>
        <v>0</v>
      </c>
      <c r="IK74" s="38">
        <f t="shared" si="120"/>
        <v>0</v>
      </c>
      <c r="IL74" s="37">
        <f t="shared" si="120"/>
        <v>0</v>
      </c>
      <c r="IM74" s="36"/>
      <c r="IN74" s="37">
        <f t="shared" si="1218"/>
        <v>0</v>
      </c>
      <c r="IO74" s="36"/>
      <c r="IP74" s="37">
        <f t="shared" si="1219"/>
        <v>0</v>
      </c>
      <c r="IQ74" s="36"/>
      <c r="IR74" s="37">
        <f t="shared" si="1220"/>
        <v>0</v>
      </c>
      <c r="IS74" s="38">
        <f t="shared" si="124"/>
        <v>0</v>
      </c>
      <c r="IT74" s="37">
        <f t="shared" si="124"/>
        <v>0</v>
      </c>
      <c r="IU74" s="36"/>
      <c r="IV74" s="37">
        <f t="shared" si="1221"/>
        <v>0</v>
      </c>
      <c r="IW74" s="36"/>
      <c r="IX74" s="37">
        <f t="shared" si="1222"/>
        <v>0</v>
      </c>
      <c r="IY74" s="36"/>
      <c r="IZ74" s="37">
        <f t="shared" si="1223"/>
        <v>0</v>
      </c>
      <c r="JA74" s="38">
        <f t="shared" si="128"/>
        <v>0</v>
      </c>
      <c r="JB74" s="37">
        <f t="shared" si="128"/>
        <v>0</v>
      </c>
      <c r="JC74" s="36"/>
      <c r="JD74" s="37">
        <f t="shared" si="1224"/>
        <v>0</v>
      </c>
      <c r="JE74" s="36"/>
      <c r="JF74" s="37">
        <f t="shared" si="1225"/>
        <v>0</v>
      </c>
      <c r="JG74" s="36"/>
      <c r="JH74" s="37">
        <f t="shared" si="1226"/>
        <v>0</v>
      </c>
      <c r="JI74" s="38">
        <f t="shared" si="132"/>
        <v>0</v>
      </c>
      <c r="JJ74" s="37">
        <f t="shared" si="132"/>
        <v>0</v>
      </c>
      <c r="JK74" s="38">
        <f t="shared" si="1129"/>
        <v>34.410000000000004</v>
      </c>
      <c r="JL74" s="37">
        <f t="shared" si="1129"/>
        <v>2.7528000000000001</v>
      </c>
      <c r="JM74" s="38">
        <f t="shared" si="1129"/>
        <v>2.4</v>
      </c>
      <c r="JN74" s="37">
        <f t="shared" si="1129"/>
        <v>0.192</v>
      </c>
      <c r="JO74" s="38">
        <f t="shared" si="1129"/>
        <v>0</v>
      </c>
      <c r="JP74" s="37">
        <f t="shared" si="1129"/>
        <v>0</v>
      </c>
      <c r="JQ74" s="38">
        <f t="shared" si="1129"/>
        <v>36.809999999999995</v>
      </c>
      <c r="JR74" s="37">
        <f t="shared" si="1129"/>
        <v>2.9448000000000003</v>
      </c>
      <c r="JS74" s="39"/>
    </row>
    <row r="75" spans="1:279" ht="16.5" x14ac:dyDescent="0.25">
      <c r="A75" s="22">
        <v>12</v>
      </c>
      <c r="B75" s="34" t="s">
        <v>107</v>
      </c>
      <c r="C75" s="49"/>
      <c r="D75" s="49"/>
      <c r="E75" s="35">
        <v>0.06</v>
      </c>
      <c r="F75" s="35" t="s">
        <v>93</v>
      </c>
      <c r="G75" s="36"/>
      <c r="H75" s="37">
        <f t="shared" si="1227"/>
        <v>0</v>
      </c>
      <c r="I75" s="36"/>
      <c r="J75" s="37">
        <f t="shared" si="1227"/>
        <v>0</v>
      </c>
      <c r="K75" s="36"/>
      <c r="L75" s="37">
        <f t="shared" si="1130"/>
        <v>0</v>
      </c>
      <c r="M75" s="38">
        <f t="shared" si="4"/>
        <v>0</v>
      </c>
      <c r="N75" s="37">
        <f t="shared" si="4"/>
        <v>0</v>
      </c>
      <c r="O75" s="36">
        <v>0</v>
      </c>
      <c r="P75" s="37">
        <f t="shared" si="1131"/>
        <v>0</v>
      </c>
      <c r="Q75" s="36">
        <v>0</v>
      </c>
      <c r="R75" s="37">
        <f t="shared" si="1132"/>
        <v>0</v>
      </c>
      <c r="S75" s="36">
        <v>0</v>
      </c>
      <c r="T75" s="37">
        <f t="shared" si="1133"/>
        <v>0</v>
      </c>
      <c r="U75" s="38">
        <f t="shared" si="8"/>
        <v>0</v>
      </c>
      <c r="V75" s="37">
        <f t="shared" si="8"/>
        <v>0</v>
      </c>
      <c r="W75" s="36"/>
      <c r="X75" s="37">
        <f t="shared" si="1134"/>
        <v>0</v>
      </c>
      <c r="Y75" s="36"/>
      <c r="Z75" s="37">
        <f t="shared" si="1135"/>
        <v>0</v>
      </c>
      <c r="AA75" s="36"/>
      <c r="AB75" s="37">
        <f t="shared" si="1136"/>
        <v>0</v>
      </c>
      <c r="AC75" s="38">
        <f t="shared" si="12"/>
        <v>0</v>
      </c>
      <c r="AD75" s="37">
        <f t="shared" si="12"/>
        <v>0</v>
      </c>
      <c r="AE75" s="36"/>
      <c r="AF75" s="37">
        <f t="shared" si="1137"/>
        <v>0</v>
      </c>
      <c r="AG75" s="36"/>
      <c r="AH75" s="37">
        <f t="shared" si="1138"/>
        <v>0</v>
      </c>
      <c r="AI75" s="36"/>
      <c r="AJ75" s="37">
        <f t="shared" si="1139"/>
        <v>0</v>
      </c>
      <c r="AK75" s="38">
        <f t="shared" si="16"/>
        <v>0</v>
      </c>
      <c r="AL75" s="37">
        <f t="shared" si="16"/>
        <v>0</v>
      </c>
      <c r="AM75" s="36"/>
      <c r="AN75" s="37">
        <f t="shared" si="1140"/>
        <v>0</v>
      </c>
      <c r="AO75" s="36"/>
      <c r="AP75" s="37">
        <f t="shared" si="1141"/>
        <v>0</v>
      </c>
      <c r="AQ75" s="36"/>
      <c r="AR75" s="37">
        <f t="shared" si="1142"/>
        <v>0</v>
      </c>
      <c r="AS75" s="38">
        <f t="shared" si="20"/>
        <v>0</v>
      </c>
      <c r="AT75" s="37">
        <f t="shared" si="20"/>
        <v>0</v>
      </c>
      <c r="AU75" s="36"/>
      <c r="AV75" s="37">
        <f t="shared" si="1143"/>
        <v>0</v>
      </c>
      <c r="AW75" s="36"/>
      <c r="AX75" s="37">
        <f t="shared" si="1144"/>
        <v>0</v>
      </c>
      <c r="AY75" s="36"/>
      <c r="AZ75" s="37">
        <f t="shared" si="1145"/>
        <v>0</v>
      </c>
      <c r="BA75" s="38">
        <f t="shared" si="24"/>
        <v>0</v>
      </c>
      <c r="BB75" s="37">
        <f t="shared" si="24"/>
        <v>0</v>
      </c>
      <c r="BC75" s="36"/>
      <c r="BD75" s="37">
        <f t="shared" si="1146"/>
        <v>0</v>
      </c>
      <c r="BE75" s="36"/>
      <c r="BF75" s="37">
        <f t="shared" si="1147"/>
        <v>0</v>
      </c>
      <c r="BG75" s="36"/>
      <c r="BH75" s="37">
        <f t="shared" si="1148"/>
        <v>0</v>
      </c>
      <c r="BI75" s="38">
        <f t="shared" si="28"/>
        <v>0</v>
      </c>
      <c r="BJ75" s="37">
        <f t="shared" si="28"/>
        <v>0</v>
      </c>
      <c r="BK75" s="36"/>
      <c r="BL75" s="37">
        <f t="shared" si="1149"/>
        <v>0</v>
      </c>
      <c r="BM75" s="36"/>
      <c r="BN75" s="37">
        <f t="shared" si="1150"/>
        <v>0</v>
      </c>
      <c r="BO75" s="36"/>
      <c r="BP75" s="37">
        <f t="shared" si="1151"/>
        <v>0</v>
      </c>
      <c r="BQ75" s="38">
        <f t="shared" si="32"/>
        <v>0</v>
      </c>
      <c r="BR75" s="37">
        <f t="shared" si="32"/>
        <v>0</v>
      </c>
      <c r="BS75" s="36"/>
      <c r="BT75" s="37">
        <f t="shared" si="1152"/>
        <v>0</v>
      </c>
      <c r="BU75" s="36"/>
      <c r="BV75" s="37">
        <f t="shared" si="1153"/>
        <v>0</v>
      </c>
      <c r="BW75" s="36"/>
      <c r="BX75" s="37">
        <f t="shared" si="1154"/>
        <v>0</v>
      </c>
      <c r="BY75" s="38">
        <f t="shared" si="36"/>
        <v>0</v>
      </c>
      <c r="BZ75" s="37">
        <f t="shared" si="36"/>
        <v>0</v>
      </c>
      <c r="CA75" s="36">
        <v>0</v>
      </c>
      <c r="CB75" s="37">
        <f t="shared" si="1155"/>
        <v>0</v>
      </c>
      <c r="CC75" s="36">
        <v>0</v>
      </c>
      <c r="CD75" s="37">
        <f t="shared" si="1156"/>
        <v>0</v>
      </c>
      <c r="CE75" s="36">
        <v>0</v>
      </c>
      <c r="CF75" s="37">
        <f t="shared" si="1157"/>
        <v>0</v>
      </c>
      <c r="CG75" s="38">
        <f t="shared" si="40"/>
        <v>0</v>
      </c>
      <c r="CH75" s="37">
        <f t="shared" si="40"/>
        <v>0</v>
      </c>
      <c r="CI75" s="36"/>
      <c r="CJ75" s="37">
        <f t="shared" si="1158"/>
        <v>0</v>
      </c>
      <c r="CK75" s="36"/>
      <c r="CL75" s="37">
        <f t="shared" si="1159"/>
        <v>0</v>
      </c>
      <c r="CM75" s="36"/>
      <c r="CN75" s="37">
        <f t="shared" si="1160"/>
        <v>0</v>
      </c>
      <c r="CO75" s="38">
        <f t="shared" si="44"/>
        <v>0</v>
      </c>
      <c r="CP75" s="37">
        <f t="shared" si="44"/>
        <v>0</v>
      </c>
      <c r="CQ75" s="36">
        <v>0</v>
      </c>
      <c r="CR75" s="37">
        <f t="shared" si="1161"/>
        <v>0</v>
      </c>
      <c r="CS75" s="36">
        <v>0</v>
      </c>
      <c r="CT75" s="37">
        <f t="shared" si="1162"/>
        <v>0</v>
      </c>
      <c r="CU75" s="36">
        <v>0</v>
      </c>
      <c r="CV75" s="37">
        <f t="shared" si="1163"/>
        <v>0</v>
      </c>
      <c r="CW75" s="38">
        <f t="shared" si="48"/>
        <v>0</v>
      </c>
      <c r="CX75" s="37">
        <f t="shared" si="48"/>
        <v>0</v>
      </c>
      <c r="CY75" s="36">
        <v>0</v>
      </c>
      <c r="CZ75" s="37">
        <f t="shared" si="1164"/>
        <v>0</v>
      </c>
      <c r="DA75" s="36">
        <v>0</v>
      </c>
      <c r="DB75" s="37">
        <f t="shared" si="1165"/>
        <v>0</v>
      </c>
      <c r="DC75" s="36">
        <v>0</v>
      </c>
      <c r="DD75" s="37">
        <f t="shared" si="1166"/>
        <v>0</v>
      </c>
      <c r="DE75" s="38">
        <f t="shared" si="52"/>
        <v>0</v>
      </c>
      <c r="DF75" s="37">
        <f t="shared" si="52"/>
        <v>0</v>
      </c>
      <c r="DG75" s="36">
        <v>0</v>
      </c>
      <c r="DH75" s="37">
        <f t="shared" si="1167"/>
        <v>0</v>
      </c>
      <c r="DI75" s="36">
        <v>0</v>
      </c>
      <c r="DJ75" s="37">
        <f t="shared" si="1168"/>
        <v>0</v>
      </c>
      <c r="DK75" s="36">
        <v>0</v>
      </c>
      <c r="DL75" s="37">
        <f t="shared" si="1169"/>
        <v>0</v>
      </c>
      <c r="DM75" s="38">
        <f t="shared" si="56"/>
        <v>0</v>
      </c>
      <c r="DN75" s="37">
        <f t="shared" si="56"/>
        <v>0</v>
      </c>
      <c r="DO75" s="36"/>
      <c r="DP75" s="37">
        <f t="shared" si="1170"/>
        <v>0</v>
      </c>
      <c r="DQ75" s="36"/>
      <c r="DR75" s="37">
        <f t="shared" si="1171"/>
        <v>0</v>
      </c>
      <c r="DS75" s="36"/>
      <c r="DT75" s="37">
        <f t="shared" si="1172"/>
        <v>0</v>
      </c>
      <c r="DU75" s="38">
        <f t="shared" si="60"/>
        <v>0</v>
      </c>
      <c r="DV75" s="37">
        <f t="shared" si="60"/>
        <v>0</v>
      </c>
      <c r="DW75" s="36"/>
      <c r="DX75" s="37">
        <f t="shared" si="1173"/>
        <v>0</v>
      </c>
      <c r="DY75" s="36"/>
      <c r="DZ75" s="37">
        <f t="shared" si="1174"/>
        <v>0</v>
      </c>
      <c r="EA75" s="36"/>
      <c r="EB75" s="37">
        <f t="shared" si="1175"/>
        <v>0</v>
      </c>
      <c r="EC75" s="38">
        <f t="shared" si="64"/>
        <v>0</v>
      </c>
      <c r="ED75" s="37">
        <f t="shared" si="64"/>
        <v>0</v>
      </c>
      <c r="EE75" s="36"/>
      <c r="EF75" s="37">
        <f t="shared" si="1176"/>
        <v>0</v>
      </c>
      <c r="EG75" s="36"/>
      <c r="EH75" s="37">
        <f t="shared" si="1177"/>
        <v>0</v>
      </c>
      <c r="EI75" s="36"/>
      <c r="EJ75" s="37">
        <f t="shared" si="1178"/>
        <v>0</v>
      </c>
      <c r="EK75" s="38">
        <f t="shared" si="68"/>
        <v>0</v>
      </c>
      <c r="EL75" s="37">
        <f t="shared" si="68"/>
        <v>0</v>
      </c>
      <c r="EM75" s="36"/>
      <c r="EN75" s="37">
        <f t="shared" si="1179"/>
        <v>0</v>
      </c>
      <c r="EO75" s="36"/>
      <c r="EP75" s="37">
        <f t="shared" si="1180"/>
        <v>0</v>
      </c>
      <c r="EQ75" s="36"/>
      <c r="ER75" s="37">
        <f t="shared" si="1181"/>
        <v>0</v>
      </c>
      <c r="ES75" s="38">
        <f t="shared" si="72"/>
        <v>0</v>
      </c>
      <c r="ET75" s="37">
        <f t="shared" si="72"/>
        <v>0</v>
      </c>
      <c r="EU75" s="36">
        <v>0.8</v>
      </c>
      <c r="EV75" s="37">
        <f t="shared" si="1182"/>
        <v>4.8000000000000001E-2</v>
      </c>
      <c r="EW75" s="36"/>
      <c r="EX75" s="37">
        <f t="shared" si="1183"/>
        <v>0</v>
      </c>
      <c r="EY75" s="36"/>
      <c r="EZ75" s="37">
        <f t="shared" si="1184"/>
        <v>0</v>
      </c>
      <c r="FA75" s="38">
        <f t="shared" si="76"/>
        <v>0.8</v>
      </c>
      <c r="FB75" s="37">
        <f t="shared" si="76"/>
        <v>4.8000000000000001E-2</v>
      </c>
      <c r="FC75" s="36"/>
      <c r="FD75" s="37">
        <f t="shared" si="1185"/>
        <v>0</v>
      </c>
      <c r="FE75" s="36"/>
      <c r="FF75" s="37">
        <f t="shared" si="1186"/>
        <v>0</v>
      </c>
      <c r="FG75" s="36"/>
      <c r="FH75" s="37">
        <f t="shared" si="1187"/>
        <v>0</v>
      </c>
      <c r="FI75" s="38">
        <f t="shared" si="80"/>
        <v>0</v>
      </c>
      <c r="FJ75" s="37">
        <f t="shared" si="80"/>
        <v>0</v>
      </c>
      <c r="FK75" s="36"/>
      <c r="FL75" s="37">
        <f t="shared" si="1188"/>
        <v>0</v>
      </c>
      <c r="FM75" s="36"/>
      <c r="FN75" s="37">
        <f t="shared" si="1189"/>
        <v>0</v>
      </c>
      <c r="FO75" s="36"/>
      <c r="FP75" s="37">
        <f t="shared" si="1190"/>
        <v>0</v>
      </c>
      <c r="FQ75" s="38">
        <f t="shared" si="84"/>
        <v>0</v>
      </c>
      <c r="FR75" s="37">
        <f t="shared" si="84"/>
        <v>0</v>
      </c>
      <c r="FS75" s="36"/>
      <c r="FT75" s="37">
        <f t="shared" si="1191"/>
        <v>0</v>
      </c>
      <c r="FU75" s="36"/>
      <c r="FV75" s="37">
        <f t="shared" si="1192"/>
        <v>0</v>
      </c>
      <c r="FW75" s="36"/>
      <c r="FX75" s="37">
        <f t="shared" si="1193"/>
        <v>0</v>
      </c>
      <c r="FY75" s="38">
        <f t="shared" si="88"/>
        <v>0</v>
      </c>
      <c r="FZ75" s="37">
        <f t="shared" si="88"/>
        <v>0</v>
      </c>
      <c r="GA75" s="36"/>
      <c r="GB75" s="37">
        <f t="shared" si="1194"/>
        <v>0</v>
      </c>
      <c r="GC75" s="36"/>
      <c r="GD75" s="37">
        <f t="shared" si="1195"/>
        <v>0</v>
      </c>
      <c r="GE75" s="36"/>
      <c r="GF75" s="37">
        <f t="shared" si="1196"/>
        <v>0</v>
      </c>
      <c r="GG75" s="38">
        <f t="shared" si="92"/>
        <v>0</v>
      </c>
      <c r="GH75" s="37">
        <f t="shared" si="92"/>
        <v>0</v>
      </c>
      <c r="GI75" s="36"/>
      <c r="GJ75" s="37">
        <f t="shared" si="1197"/>
        <v>0</v>
      </c>
      <c r="GK75" s="36"/>
      <c r="GL75" s="37">
        <f t="shared" si="1198"/>
        <v>0</v>
      </c>
      <c r="GM75" s="36"/>
      <c r="GN75" s="37">
        <f t="shared" si="1199"/>
        <v>0</v>
      </c>
      <c r="GO75" s="38">
        <f t="shared" si="96"/>
        <v>0</v>
      </c>
      <c r="GP75" s="37">
        <f t="shared" si="96"/>
        <v>0</v>
      </c>
      <c r="GQ75" s="36">
        <v>2.9</v>
      </c>
      <c r="GR75" s="37">
        <f t="shared" si="1200"/>
        <v>0.17399999999999999</v>
      </c>
      <c r="GS75" s="36"/>
      <c r="GT75" s="37">
        <f t="shared" si="1201"/>
        <v>0</v>
      </c>
      <c r="GU75" s="36"/>
      <c r="GV75" s="37">
        <f t="shared" si="1202"/>
        <v>0</v>
      </c>
      <c r="GW75" s="38">
        <f t="shared" si="100"/>
        <v>2.9</v>
      </c>
      <c r="GX75" s="37">
        <f t="shared" si="100"/>
        <v>0.17399999999999999</v>
      </c>
      <c r="GY75" s="36"/>
      <c r="GZ75" s="37">
        <f t="shared" si="1203"/>
        <v>0</v>
      </c>
      <c r="HA75" s="36"/>
      <c r="HB75" s="37">
        <f t="shared" si="1204"/>
        <v>0</v>
      </c>
      <c r="HC75" s="36"/>
      <c r="HD75" s="37">
        <f t="shared" si="1205"/>
        <v>0</v>
      </c>
      <c r="HE75" s="38">
        <f t="shared" si="104"/>
        <v>0</v>
      </c>
      <c r="HF75" s="37">
        <f t="shared" si="104"/>
        <v>0</v>
      </c>
      <c r="HG75" s="36"/>
      <c r="HH75" s="37">
        <f t="shared" si="1206"/>
        <v>0</v>
      </c>
      <c r="HI75" s="36"/>
      <c r="HJ75" s="37">
        <f t="shared" si="1207"/>
        <v>0</v>
      </c>
      <c r="HK75" s="36"/>
      <c r="HL75" s="37">
        <f t="shared" si="1208"/>
        <v>0</v>
      </c>
      <c r="HM75" s="38">
        <f t="shared" si="108"/>
        <v>0</v>
      </c>
      <c r="HN75" s="37">
        <f t="shared" si="108"/>
        <v>0</v>
      </c>
      <c r="HO75" s="36"/>
      <c r="HP75" s="37">
        <f t="shared" si="1209"/>
        <v>0</v>
      </c>
      <c r="HQ75" s="36"/>
      <c r="HR75" s="37">
        <f t="shared" si="1210"/>
        <v>0</v>
      </c>
      <c r="HS75" s="36"/>
      <c r="HT75" s="37">
        <f t="shared" si="1211"/>
        <v>0</v>
      </c>
      <c r="HU75" s="38">
        <f t="shared" si="112"/>
        <v>0</v>
      </c>
      <c r="HV75" s="37">
        <f t="shared" si="112"/>
        <v>0</v>
      </c>
      <c r="HW75" s="36">
        <v>0</v>
      </c>
      <c r="HX75" s="37">
        <f t="shared" si="1212"/>
        <v>0</v>
      </c>
      <c r="HY75" s="36">
        <v>0</v>
      </c>
      <c r="HZ75" s="37">
        <f t="shared" si="1213"/>
        <v>0</v>
      </c>
      <c r="IA75" s="36">
        <v>0</v>
      </c>
      <c r="IB75" s="37">
        <f t="shared" si="1214"/>
        <v>0</v>
      </c>
      <c r="IC75" s="38">
        <f t="shared" si="116"/>
        <v>0</v>
      </c>
      <c r="ID75" s="37">
        <f t="shared" si="116"/>
        <v>0</v>
      </c>
      <c r="IE75" s="36"/>
      <c r="IF75" s="37">
        <f t="shared" si="1215"/>
        <v>0</v>
      </c>
      <c r="IG75" s="36"/>
      <c r="IH75" s="37">
        <f t="shared" si="1216"/>
        <v>0</v>
      </c>
      <c r="II75" s="36"/>
      <c r="IJ75" s="37">
        <f t="shared" si="1217"/>
        <v>0</v>
      </c>
      <c r="IK75" s="38">
        <f t="shared" si="120"/>
        <v>0</v>
      </c>
      <c r="IL75" s="37">
        <f t="shared" si="120"/>
        <v>0</v>
      </c>
      <c r="IM75" s="36"/>
      <c r="IN75" s="37">
        <f t="shared" si="1218"/>
        <v>0</v>
      </c>
      <c r="IO75" s="36"/>
      <c r="IP75" s="37">
        <f t="shared" si="1219"/>
        <v>0</v>
      </c>
      <c r="IQ75" s="36"/>
      <c r="IR75" s="37">
        <f t="shared" si="1220"/>
        <v>0</v>
      </c>
      <c r="IS75" s="38">
        <f t="shared" si="124"/>
        <v>0</v>
      </c>
      <c r="IT75" s="37">
        <f t="shared" si="124"/>
        <v>0</v>
      </c>
      <c r="IU75" s="36"/>
      <c r="IV75" s="37">
        <f t="shared" si="1221"/>
        <v>0</v>
      </c>
      <c r="IW75" s="36"/>
      <c r="IX75" s="37">
        <f t="shared" si="1222"/>
        <v>0</v>
      </c>
      <c r="IY75" s="36"/>
      <c r="IZ75" s="37">
        <f t="shared" si="1223"/>
        <v>0</v>
      </c>
      <c r="JA75" s="38">
        <f t="shared" si="128"/>
        <v>0</v>
      </c>
      <c r="JB75" s="37">
        <f t="shared" si="128"/>
        <v>0</v>
      </c>
      <c r="JC75" s="36"/>
      <c r="JD75" s="37">
        <f t="shared" si="1224"/>
        <v>0</v>
      </c>
      <c r="JE75" s="36"/>
      <c r="JF75" s="37">
        <f t="shared" si="1225"/>
        <v>0</v>
      </c>
      <c r="JG75" s="36"/>
      <c r="JH75" s="37">
        <f t="shared" si="1226"/>
        <v>0</v>
      </c>
      <c r="JI75" s="38">
        <f t="shared" si="132"/>
        <v>0</v>
      </c>
      <c r="JJ75" s="37">
        <f t="shared" si="132"/>
        <v>0</v>
      </c>
      <c r="JK75" s="38">
        <f t="shared" si="1129"/>
        <v>3.7</v>
      </c>
      <c r="JL75" s="37">
        <f t="shared" si="1129"/>
        <v>0.22199999999999998</v>
      </c>
      <c r="JM75" s="38">
        <f t="shared" si="1129"/>
        <v>0</v>
      </c>
      <c r="JN75" s="37">
        <f t="shared" si="1129"/>
        <v>0</v>
      </c>
      <c r="JO75" s="38">
        <f t="shared" si="1129"/>
        <v>0</v>
      </c>
      <c r="JP75" s="37">
        <f t="shared" si="1129"/>
        <v>0</v>
      </c>
      <c r="JQ75" s="38">
        <f t="shared" si="1129"/>
        <v>3.7</v>
      </c>
      <c r="JR75" s="37">
        <f t="shared" si="1129"/>
        <v>0.22199999999999998</v>
      </c>
      <c r="JS75" s="39"/>
    </row>
    <row r="76" spans="1:279" ht="16.5" x14ac:dyDescent="0.25">
      <c r="A76" s="22">
        <v>13</v>
      </c>
      <c r="B76" s="34" t="s">
        <v>109</v>
      </c>
      <c r="C76" s="49"/>
      <c r="D76" s="49"/>
      <c r="E76" s="35">
        <v>0.06</v>
      </c>
      <c r="F76" s="35" t="s">
        <v>93</v>
      </c>
      <c r="G76" s="36"/>
      <c r="H76" s="37">
        <f t="shared" si="1227"/>
        <v>0</v>
      </c>
      <c r="I76" s="36"/>
      <c r="J76" s="37">
        <f t="shared" si="1227"/>
        <v>0</v>
      </c>
      <c r="K76" s="36"/>
      <c r="L76" s="37">
        <f t="shared" si="1130"/>
        <v>0</v>
      </c>
      <c r="M76" s="38">
        <f t="shared" si="4"/>
        <v>0</v>
      </c>
      <c r="N76" s="37">
        <f t="shared" si="4"/>
        <v>0</v>
      </c>
      <c r="O76" s="36">
        <v>0</v>
      </c>
      <c r="P76" s="37">
        <f t="shared" si="1131"/>
        <v>0</v>
      </c>
      <c r="Q76" s="36">
        <v>0</v>
      </c>
      <c r="R76" s="37">
        <f t="shared" si="1132"/>
        <v>0</v>
      </c>
      <c r="S76" s="36">
        <v>0</v>
      </c>
      <c r="T76" s="37">
        <f t="shared" si="1133"/>
        <v>0</v>
      </c>
      <c r="U76" s="38">
        <f t="shared" si="8"/>
        <v>0</v>
      </c>
      <c r="V76" s="37">
        <f t="shared" si="8"/>
        <v>0</v>
      </c>
      <c r="W76" s="36"/>
      <c r="X76" s="37">
        <f t="shared" si="1134"/>
        <v>0</v>
      </c>
      <c r="Y76" s="36"/>
      <c r="Z76" s="37">
        <f t="shared" si="1135"/>
        <v>0</v>
      </c>
      <c r="AA76" s="36"/>
      <c r="AB76" s="37">
        <f t="shared" si="1136"/>
        <v>0</v>
      </c>
      <c r="AC76" s="38">
        <f t="shared" si="12"/>
        <v>0</v>
      </c>
      <c r="AD76" s="37">
        <f t="shared" si="12"/>
        <v>0</v>
      </c>
      <c r="AE76" s="36"/>
      <c r="AF76" s="37">
        <f t="shared" si="1137"/>
        <v>0</v>
      </c>
      <c r="AG76" s="36"/>
      <c r="AH76" s="37">
        <f t="shared" si="1138"/>
        <v>0</v>
      </c>
      <c r="AI76" s="36"/>
      <c r="AJ76" s="37">
        <f t="shared" si="1139"/>
        <v>0</v>
      </c>
      <c r="AK76" s="38">
        <f t="shared" si="16"/>
        <v>0</v>
      </c>
      <c r="AL76" s="37">
        <f t="shared" si="16"/>
        <v>0</v>
      </c>
      <c r="AM76" s="36"/>
      <c r="AN76" s="37">
        <f t="shared" si="1140"/>
        <v>0</v>
      </c>
      <c r="AO76" s="36"/>
      <c r="AP76" s="37">
        <f t="shared" si="1141"/>
        <v>0</v>
      </c>
      <c r="AQ76" s="36"/>
      <c r="AR76" s="37">
        <f t="shared" si="1142"/>
        <v>0</v>
      </c>
      <c r="AS76" s="38">
        <f t="shared" si="20"/>
        <v>0</v>
      </c>
      <c r="AT76" s="37">
        <f t="shared" si="20"/>
        <v>0</v>
      </c>
      <c r="AU76" s="36"/>
      <c r="AV76" s="37">
        <f t="shared" si="1143"/>
        <v>0</v>
      </c>
      <c r="AW76" s="36"/>
      <c r="AX76" s="37">
        <f t="shared" si="1144"/>
        <v>0</v>
      </c>
      <c r="AY76" s="36"/>
      <c r="AZ76" s="37">
        <f t="shared" si="1145"/>
        <v>0</v>
      </c>
      <c r="BA76" s="38">
        <f t="shared" si="24"/>
        <v>0</v>
      </c>
      <c r="BB76" s="37">
        <f t="shared" si="24"/>
        <v>0</v>
      </c>
      <c r="BC76" s="36"/>
      <c r="BD76" s="37">
        <f t="shared" si="1146"/>
        <v>0</v>
      </c>
      <c r="BE76" s="36"/>
      <c r="BF76" s="37">
        <f t="shared" si="1147"/>
        <v>0</v>
      </c>
      <c r="BG76" s="36"/>
      <c r="BH76" s="37">
        <f t="shared" si="1148"/>
        <v>0</v>
      </c>
      <c r="BI76" s="38">
        <f t="shared" si="28"/>
        <v>0</v>
      </c>
      <c r="BJ76" s="37">
        <f t="shared" si="28"/>
        <v>0</v>
      </c>
      <c r="BK76" s="36">
        <v>0</v>
      </c>
      <c r="BL76" s="37">
        <f t="shared" si="1149"/>
        <v>0</v>
      </c>
      <c r="BM76" s="36"/>
      <c r="BN76" s="37">
        <f t="shared" si="1150"/>
        <v>0</v>
      </c>
      <c r="BO76" s="36"/>
      <c r="BP76" s="37">
        <f t="shared" si="1151"/>
        <v>0</v>
      </c>
      <c r="BQ76" s="38">
        <f t="shared" si="32"/>
        <v>0</v>
      </c>
      <c r="BR76" s="37">
        <f t="shared" si="32"/>
        <v>0</v>
      </c>
      <c r="BS76" s="36"/>
      <c r="BT76" s="37">
        <f t="shared" si="1152"/>
        <v>0</v>
      </c>
      <c r="BU76" s="36"/>
      <c r="BV76" s="37">
        <f t="shared" si="1153"/>
        <v>0</v>
      </c>
      <c r="BW76" s="36"/>
      <c r="BX76" s="37">
        <f t="shared" si="1154"/>
        <v>0</v>
      </c>
      <c r="BY76" s="38">
        <f t="shared" si="36"/>
        <v>0</v>
      </c>
      <c r="BZ76" s="37">
        <f t="shared" si="36"/>
        <v>0</v>
      </c>
      <c r="CA76" s="36">
        <v>0</v>
      </c>
      <c r="CB76" s="37">
        <f t="shared" si="1155"/>
        <v>0</v>
      </c>
      <c r="CC76" s="36">
        <v>0</v>
      </c>
      <c r="CD76" s="37">
        <f t="shared" si="1156"/>
        <v>0</v>
      </c>
      <c r="CE76" s="36">
        <v>0</v>
      </c>
      <c r="CF76" s="37">
        <f t="shared" si="1157"/>
        <v>0</v>
      </c>
      <c r="CG76" s="38">
        <f t="shared" si="40"/>
        <v>0</v>
      </c>
      <c r="CH76" s="37">
        <f t="shared" si="40"/>
        <v>0</v>
      </c>
      <c r="CI76" s="36"/>
      <c r="CJ76" s="37">
        <f t="shared" si="1158"/>
        <v>0</v>
      </c>
      <c r="CK76" s="36"/>
      <c r="CL76" s="37">
        <f t="shared" si="1159"/>
        <v>0</v>
      </c>
      <c r="CM76" s="36"/>
      <c r="CN76" s="37">
        <f t="shared" si="1160"/>
        <v>0</v>
      </c>
      <c r="CO76" s="38">
        <f t="shared" si="44"/>
        <v>0</v>
      </c>
      <c r="CP76" s="37">
        <f t="shared" si="44"/>
        <v>0</v>
      </c>
      <c r="CQ76" s="36">
        <v>0</v>
      </c>
      <c r="CR76" s="37">
        <f t="shared" si="1161"/>
        <v>0</v>
      </c>
      <c r="CS76" s="36">
        <v>0</v>
      </c>
      <c r="CT76" s="37">
        <f t="shared" si="1162"/>
        <v>0</v>
      </c>
      <c r="CU76" s="36">
        <v>0</v>
      </c>
      <c r="CV76" s="37">
        <f t="shared" si="1163"/>
        <v>0</v>
      </c>
      <c r="CW76" s="38">
        <f t="shared" si="48"/>
        <v>0</v>
      </c>
      <c r="CX76" s="37">
        <f t="shared" si="48"/>
        <v>0</v>
      </c>
      <c r="CY76" s="36">
        <v>0</v>
      </c>
      <c r="CZ76" s="37">
        <f t="shared" si="1164"/>
        <v>0</v>
      </c>
      <c r="DA76" s="36">
        <v>0</v>
      </c>
      <c r="DB76" s="37">
        <f t="shared" si="1165"/>
        <v>0</v>
      </c>
      <c r="DC76" s="36">
        <v>0</v>
      </c>
      <c r="DD76" s="37">
        <f t="shared" si="1166"/>
        <v>0</v>
      </c>
      <c r="DE76" s="38">
        <f t="shared" si="52"/>
        <v>0</v>
      </c>
      <c r="DF76" s="37">
        <f t="shared" si="52"/>
        <v>0</v>
      </c>
      <c r="DG76" s="36">
        <v>0</v>
      </c>
      <c r="DH76" s="37">
        <f t="shared" si="1167"/>
        <v>0</v>
      </c>
      <c r="DI76" s="36">
        <v>0</v>
      </c>
      <c r="DJ76" s="37">
        <f t="shared" si="1168"/>
        <v>0</v>
      </c>
      <c r="DK76" s="36">
        <v>0</v>
      </c>
      <c r="DL76" s="37">
        <f t="shared" si="1169"/>
        <v>0</v>
      </c>
      <c r="DM76" s="38">
        <f t="shared" si="56"/>
        <v>0</v>
      </c>
      <c r="DN76" s="37">
        <f t="shared" si="56"/>
        <v>0</v>
      </c>
      <c r="DO76" s="36"/>
      <c r="DP76" s="37">
        <f t="shared" si="1170"/>
        <v>0</v>
      </c>
      <c r="DQ76" s="36"/>
      <c r="DR76" s="37">
        <f t="shared" si="1171"/>
        <v>0</v>
      </c>
      <c r="DS76" s="36"/>
      <c r="DT76" s="37">
        <f t="shared" si="1172"/>
        <v>0</v>
      </c>
      <c r="DU76" s="38">
        <f t="shared" si="60"/>
        <v>0</v>
      </c>
      <c r="DV76" s="37">
        <f t="shared" si="60"/>
        <v>0</v>
      </c>
      <c r="DW76" s="36"/>
      <c r="DX76" s="37">
        <f t="shared" si="1173"/>
        <v>0</v>
      </c>
      <c r="DY76" s="36"/>
      <c r="DZ76" s="37">
        <f t="shared" si="1174"/>
        <v>0</v>
      </c>
      <c r="EA76" s="36"/>
      <c r="EB76" s="37">
        <f t="shared" si="1175"/>
        <v>0</v>
      </c>
      <c r="EC76" s="38">
        <f t="shared" si="64"/>
        <v>0</v>
      </c>
      <c r="ED76" s="37">
        <f t="shared" si="64"/>
        <v>0</v>
      </c>
      <c r="EE76" s="36"/>
      <c r="EF76" s="37">
        <f t="shared" si="1176"/>
        <v>0</v>
      </c>
      <c r="EG76" s="36"/>
      <c r="EH76" s="37">
        <f t="shared" si="1177"/>
        <v>0</v>
      </c>
      <c r="EI76" s="36"/>
      <c r="EJ76" s="37">
        <f t="shared" si="1178"/>
        <v>0</v>
      </c>
      <c r="EK76" s="38">
        <f t="shared" si="68"/>
        <v>0</v>
      </c>
      <c r="EL76" s="37">
        <f t="shared" si="68"/>
        <v>0</v>
      </c>
      <c r="EM76" s="36"/>
      <c r="EN76" s="37">
        <f t="shared" si="1179"/>
        <v>0</v>
      </c>
      <c r="EO76" s="36"/>
      <c r="EP76" s="37">
        <f t="shared" si="1180"/>
        <v>0</v>
      </c>
      <c r="EQ76" s="36"/>
      <c r="ER76" s="37">
        <f t="shared" si="1181"/>
        <v>0</v>
      </c>
      <c r="ES76" s="38">
        <f t="shared" si="72"/>
        <v>0</v>
      </c>
      <c r="ET76" s="37">
        <f t="shared" si="72"/>
        <v>0</v>
      </c>
      <c r="EU76" s="36">
        <v>5</v>
      </c>
      <c r="EV76" s="37">
        <f t="shared" si="1182"/>
        <v>0.3</v>
      </c>
      <c r="EW76" s="36"/>
      <c r="EX76" s="37">
        <f t="shared" si="1183"/>
        <v>0</v>
      </c>
      <c r="EY76" s="36"/>
      <c r="EZ76" s="37">
        <f t="shared" si="1184"/>
        <v>0</v>
      </c>
      <c r="FA76" s="38">
        <f t="shared" si="76"/>
        <v>5</v>
      </c>
      <c r="FB76" s="37">
        <f t="shared" si="76"/>
        <v>0.3</v>
      </c>
      <c r="FC76" s="36"/>
      <c r="FD76" s="37">
        <f t="shared" si="1185"/>
        <v>0</v>
      </c>
      <c r="FE76" s="36"/>
      <c r="FF76" s="37">
        <f t="shared" si="1186"/>
        <v>0</v>
      </c>
      <c r="FG76" s="36"/>
      <c r="FH76" s="37">
        <f t="shared" si="1187"/>
        <v>0</v>
      </c>
      <c r="FI76" s="38">
        <f t="shared" si="80"/>
        <v>0</v>
      </c>
      <c r="FJ76" s="37">
        <f t="shared" si="80"/>
        <v>0</v>
      </c>
      <c r="FK76" s="36"/>
      <c r="FL76" s="37">
        <f t="shared" si="1188"/>
        <v>0</v>
      </c>
      <c r="FM76" s="36"/>
      <c r="FN76" s="37">
        <f t="shared" si="1189"/>
        <v>0</v>
      </c>
      <c r="FO76" s="36"/>
      <c r="FP76" s="37">
        <f t="shared" si="1190"/>
        <v>0</v>
      </c>
      <c r="FQ76" s="38">
        <f t="shared" si="84"/>
        <v>0</v>
      </c>
      <c r="FR76" s="37">
        <f t="shared" si="84"/>
        <v>0</v>
      </c>
      <c r="FS76" s="36"/>
      <c r="FT76" s="37">
        <f t="shared" si="1191"/>
        <v>0</v>
      </c>
      <c r="FU76" s="36"/>
      <c r="FV76" s="37">
        <f t="shared" si="1192"/>
        <v>0</v>
      </c>
      <c r="FW76" s="36"/>
      <c r="FX76" s="37">
        <f t="shared" si="1193"/>
        <v>0</v>
      </c>
      <c r="FY76" s="38">
        <f t="shared" si="88"/>
        <v>0</v>
      </c>
      <c r="FZ76" s="37">
        <f t="shared" si="88"/>
        <v>0</v>
      </c>
      <c r="GA76" s="36"/>
      <c r="GB76" s="37">
        <f t="shared" si="1194"/>
        <v>0</v>
      </c>
      <c r="GC76" s="36"/>
      <c r="GD76" s="37">
        <f t="shared" si="1195"/>
        <v>0</v>
      </c>
      <c r="GE76" s="36"/>
      <c r="GF76" s="37">
        <f t="shared" si="1196"/>
        <v>0</v>
      </c>
      <c r="GG76" s="38">
        <f t="shared" si="92"/>
        <v>0</v>
      </c>
      <c r="GH76" s="37">
        <f t="shared" si="92"/>
        <v>0</v>
      </c>
      <c r="GI76" s="36"/>
      <c r="GJ76" s="37">
        <f t="shared" si="1197"/>
        <v>0</v>
      </c>
      <c r="GK76" s="36"/>
      <c r="GL76" s="37">
        <f t="shared" si="1198"/>
        <v>0</v>
      </c>
      <c r="GM76" s="36"/>
      <c r="GN76" s="37">
        <f t="shared" si="1199"/>
        <v>0</v>
      </c>
      <c r="GO76" s="38">
        <f t="shared" si="96"/>
        <v>0</v>
      </c>
      <c r="GP76" s="37">
        <f t="shared" si="96"/>
        <v>0</v>
      </c>
      <c r="GQ76" s="36"/>
      <c r="GR76" s="37">
        <f t="shared" si="1200"/>
        <v>0</v>
      </c>
      <c r="GS76" s="36"/>
      <c r="GT76" s="37">
        <f t="shared" si="1201"/>
        <v>0</v>
      </c>
      <c r="GU76" s="36"/>
      <c r="GV76" s="37">
        <f t="shared" si="1202"/>
        <v>0</v>
      </c>
      <c r="GW76" s="38">
        <f t="shared" si="100"/>
        <v>0</v>
      </c>
      <c r="GX76" s="37">
        <f t="shared" si="100"/>
        <v>0</v>
      </c>
      <c r="GY76" s="36"/>
      <c r="GZ76" s="37">
        <f t="shared" si="1203"/>
        <v>0</v>
      </c>
      <c r="HA76" s="36"/>
      <c r="HB76" s="37">
        <f t="shared" si="1204"/>
        <v>0</v>
      </c>
      <c r="HC76" s="36"/>
      <c r="HD76" s="37">
        <f t="shared" si="1205"/>
        <v>0</v>
      </c>
      <c r="HE76" s="38">
        <f t="shared" si="104"/>
        <v>0</v>
      </c>
      <c r="HF76" s="37">
        <f t="shared" si="104"/>
        <v>0</v>
      </c>
      <c r="HG76" s="36"/>
      <c r="HH76" s="37">
        <f t="shared" si="1206"/>
        <v>0</v>
      </c>
      <c r="HI76" s="36"/>
      <c r="HJ76" s="37">
        <f t="shared" si="1207"/>
        <v>0</v>
      </c>
      <c r="HK76" s="36"/>
      <c r="HL76" s="37">
        <f t="shared" si="1208"/>
        <v>0</v>
      </c>
      <c r="HM76" s="38">
        <f t="shared" si="108"/>
        <v>0</v>
      </c>
      <c r="HN76" s="37">
        <f t="shared" si="108"/>
        <v>0</v>
      </c>
      <c r="HO76" s="36"/>
      <c r="HP76" s="37">
        <f t="shared" si="1209"/>
        <v>0</v>
      </c>
      <c r="HQ76" s="36"/>
      <c r="HR76" s="37">
        <f t="shared" si="1210"/>
        <v>0</v>
      </c>
      <c r="HS76" s="36"/>
      <c r="HT76" s="37">
        <f t="shared" si="1211"/>
        <v>0</v>
      </c>
      <c r="HU76" s="38">
        <f t="shared" si="112"/>
        <v>0</v>
      </c>
      <c r="HV76" s="37">
        <f t="shared" si="112"/>
        <v>0</v>
      </c>
      <c r="HW76" s="36">
        <v>2</v>
      </c>
      <c r="HX76" s="37">
        <f t="shared" si="1212"/>
        <v>0.12</v>
      </c>
      <c r="HY76" s="36">
        <v>0</v>
      </c>
      <c r="HZ76" s="37">
        <f t="shared" si="1213"/>
        <v>0</v>
      </c>
      <c r="IA76" s="36">
        <v>0</v>
      </c>
      <c r="IB76" s="37">
        <f t="shared" si="1214"/>
        <v>0</v>
      </c>
      <c r="IC76" s="38">
        <f t="shared" si="116"/>
        <v>2</v>
      </c>
      <c r="ID76" s="37">
        <f t="shared" si="116"/>
        <v>0.12</v>
      </c>
      <c r="IE76" s="36"/>
      <c r="IF76" s="37">
        <f t="shared" si="1215"/>
        <v>0</v>
      </c>
      <c r="IG76" s="36"/>
      <c r="IH76" s="37">
        <f t="shared" si="1216"/>
        <v>0</v>
      </c>
      <c r="II76" s="36"/>
      <c r="IJ76" s="37">
        <f t="shared" si="1217"/>
        <v>0</v>
      </c>
      <c r="IK76" s="38">
        <f t="shared" si="120"/>
        <v>0</v>
      </c>
      <c r="IL76" s="37">
        <f t="shared" si="120"/>
        <v>0</v>
      </c>
      <c r="IM76" s="36"/>
      <c r="IN76" s="37">
        <f t="shared" si="1218"/>
        <v>0</v>
      </c>
      <c r="IO76" s="36"/>
      <c r="IP76" s="37">
        <f t="shared" si="1219"/>
        <v>0</v>
      </c>
      <c r="IQ76" s="36"/>
      <c r="IR76" s="37">
        <f t="shared" si="1220"/>
        <v>0</v>
      </c>
      <c r="IS76" s="38">
        <f t="shared" si="124"/>
        <v>0</v>
      </c>
      <c r="IT76" s="37">
        <f t="shared" si="124"/>
        <v>0</v>
      </c>
      <c r="IU76" s="36"/>
      <c r="IV76" s="37">
        <f t="shared" si="1221"/>
        <v>0</v>
      </c>
      <c r="IW76" s="36"/>
      <c r="IX76" s="37">
        <f t="shared" si="1222"/>
        <v>0</v>
      </c>
      <c r="IY76" s="36"/>
      <c r="IZ76" s="37">
        <f t="shared" si="1223"/>
        <v>0</v>
      </c>
      <c r="JA76" s="38">
        <f t="shared" si="128"/>
        <v>0</v>
      </c>
      <c r="JB76" s="37">
        <f t="shared" si="128"/>
        <v>0</v>
      </c>
      <c r="JC76" s="36"/>
      <c r="JD76" s="37">
        <f t="shared" si="1224"/>
        <v>0</v>
      </c>
      <c r="JE76" s="36"/>
      <c r="JF76" s="37">
        <f t="shared" si="1225"/>
        <v>0</v>
      </c>
      <c r="JG76" s="36"/>
      <c r="JH76" s="37">
        <f t="shared" si="1226"/>
        <v>0</v>
      </c>
      <c r="JI76" s="38">
        <f t="shared" si="132"/>
        <v>0</v>
      </c>
      <c r="JJ76" s="37">
        <f t="shared" si="132"/>
        <v>0</v>
      </c>
      <c r="JK76" s="38">
        <f t="shared" si="1129"/>
        <v>7</v>
      </c>
      <c r="JL76" s="37">
        <f t="shared" si="1129"/>
        <v>0.42</v>
      </c>
      <c r="JM76" s="38">
        <f t="shared" si="1129"/>
        <v>0</v>
      </c>
      <c r="JN76" s="37">
        <f t="shared" si="1129"/>
        <v>0</v>
      </c>
      <c r="JO76" s="38">
        <f t="shared" si="1129"/>
        <v>0</v>
      </c>
      <c r="JP76" s="37">
        <f t="shared" si="1129"/>
        <v>0</v>
      </c>
      <c r="JQ76" s="38">
        <f t="shared" si="1129"/>
        <v>7</v>
      </c>
      <c r="JR76" s="37">
        <f t="shared" si="1129"/>
        <v>0.42</v>
      </c>
      <c r="JS76" s="39"/>
    </row>
    <row r="77" spans="1:279" ht="16.5" x14ac:dyDescent="0.25">
      <c r="A77" s="22">
        <v>14</v>
      </c>
      <c r="B77" s="34" t="s">
        <v>154</v>
      </c>
      <c r="C77" s="49"/>
      <c r="D77" s="49"/>
      <c r="E77" s="35">
        <v>0.06</v>
      </c>
      <c r="F77" s="35" t="s">
        <v>93</v>
      </c>
      <c r="G77" s="36"/>
      <c r="H77" s="37">
        <f t="shared" si="1227"/>
        <v>0</v>
      </c>
      <c r="I77" s="36"/>
      <c r="J77" s="37">
        <f t="shared" si="1227"/>
        <v>0</v>
      </c>
      <c r="K77" s="36"/>
      <c r="L77" s="37">
        <f t="shared" si="1130"/>
        <v>0</v>
      </c>
      <c r="M77" s="38">
        <f t="shared" si="4"/>
        <v>0</v>
      </c>
      <c r="N77" s="37">
        <f t="shared" si="4"/>
        <v>0</v>
      </c>
      <c r="O77" s="36">
        <v>3</v>
      </c>
      <c r="P77" s="37">
        <f t="shared" si="1131"/>
        <v>0.18</v>
      </c>
      <c r="Q77" s="36">
        <v>1</v>
      </c>
      <c r="R77" s="37">
        <f t="shared" si="1132"/>
        <v>0.06</v>
      </c>
      <c r="S77" s="36">
        <v>1</v>
      </c>
      <c r="T77" s="37">
        <f t="shared" si="1133"/>
        <v>0.06</v>
      </c>
      <c r="U77" s="38">
        <f t="shared" si="8"/>
        <v>5</v>
      </c>
      <c r="V77" s="37">
        <f t="shared" si="8"/>
        <v>0.3</v>
      </c>
      <c r="W77" s="36"/>
      <c r="X77" s="37">
        <f t="shared" si="1134"/>
        <v>0</v>
      </c>
      <c r="Y77" s="36"/>
      <c r="Z77" s="37">
        <f t="shared" si="1135"/>
        <v>0</v>
      </c>
      <c r="AA77" s="36"/>
      <c r="AB77" s="37">
        <f t="shared" si="1136"/>
        <v>0</v>
      </c>
      <c r="AC77" s="38">
        <f t="shared" si="12"/>
        <v>0</v>
      </c>
      <c r="AD77" s="37">
        <f t="shared" si="12"/>
        <v>0</v>
      </c>
      <c r="AE77" s="36"/>
      <c r="AF77" s="37">
        <f t="shared" si="1137"/>
        <v>0</v>
      </c>
      <c r="AG77" s="36"/>
      <c r="AH77" s="37">
        <f t="shared" si="1138"/>
        <v>0</v>
      </c>
      <c r="AI77" s="36"/>
      <c r="AJ77" s="37">
        <f t="shared" si="1139"/>
        <v>0</v>
      </c>
      <c r="AK77" s="38">
        <f t="shared" si="16"/>
        <v>0</v>
      </c>
      <c r="AL77" s="37">
        <f t="shared" si="16"/>
        <v>0</v>
      </c>
      <c r="AM77" s="36"/>
      <c r="AN77" s="37">
        <f t="shared" si="1140"/>
        <v>0</v>
      </c>
      <c r="AO77" s="36"/>
      <c r="AP77" s="37">
        <f t="shared" si="1141"/>
        <v>0</v>
      </c>
      <c r="AQ77" s="36"/>
      <c r="AR77" s="37">
        <f t="shared" si="1142"/>
        <v>0</v>
      </c>
      <c r="AS77" s="38">
        <f t="shared" si="20"/>
        <v>0</v>
      </c>
      <c r="AT77" s="37">
        <f t="shared" si="20"/>
        <v>0</v>
      </c>
      <c r="AU77" s="36"/>
      <c r="AV77" s="37">
        <f t="shared" si="1143"/>
        <v>0</v>
      </c>
      <c r="AW77" s="36"/>
      <c r="AX77" s="37">
        <f t="shared" si="1144"/>
        <v>0</v>
      </c>
      <c r="AY77" s="36"/>
      <c r="AZ77" s="37">
        <f t="shared" si="1145"/>
        <v>0</v>
      </c>
      <c r="BA77" s="38">
        <f t="shared" si="24"/>
        <v>0</v>
      </c>
      <c r="BB77" s="37">
        <f t="shared" si="24"/>
        <v>0</v>
      </c>
      <c r="BC77" s="36">
        <v>1</v>
      </c>
      <c r="BD77" s="37">
        <f t="shared" si="1146"/>
        <v>0.06</v>
      </c>
      <c r="BE77" s="36">
        <v>0.8</v>
      </c>
      <c r="BF77" s="37">
        <f t="shared" si="1147"/>
        <v>4.8000000000000001E-2</v>
      </c>
      <c r="BG77" s="36">
        <v>0.4</v>
      </c>
      <c r="BH77" s="37">
        <f t="shared" si="1148"/>
        <v>2.4E-2</v>
      </c>
      <c r="BI77" s="38">
        <f t="shared" si="28"/>
        <v>2.2000000000000002</v>
      </c>
      <c r="BJ77" s="37">
        <f t="shared" si="28"/>
        <v>0.13200000000000001</v>
      </c>
      <c r="BK77" s="36"/>
      <c r="BL77" s="37">
        <f t="shared" si="1149"/>
        <v>0</v>
      </c>
      <c r="BM77" s="36"/>
      <c r="BN77" s="37">
        <f t="shared" si="1150"/>
        <v>0</v>
      </c>
      <c r="BO77" s="36"/>
      <c r="BP77" s="37">
        <f t="shared" si="1151"/>
        <v>0</v>
      </c>
      <c r="BQ77" s="38">
        <f t="shared" si="32"/>
        <v>0</v>
      </c>
      <c r="BR77" s="37">
        <f t="shared" si="32"/>
        <v>0</v>
      </c>
      <c r="BS77" s="36"/>
      <c r="BT77" s="37">
        <f t="shared" si="1152"/>
        <v>0</v>
      </c>
      <c r="BU77" s="36"/>
      <c r="BV77" s="37">
        <f t="shared" si="1153"/>
        <v>0</v>
      </c>
      <c r="BW77" s="36"/>
      <c r="BX77" s="37">
        <f t="shared" si="1154"/>
        <v>0</v>
      </c>
      <c r="BY77" s="38">
        <f t="shared" si="36"/>
        <v>0</v>
      </c>
      <c r="BZ77" s="37">
        <f t="shared" si="36"/>
        <v>0</v>
      </c>
      <c r="CA77" s="36">
        <v>0</v>
      </c>
      <c r="CB77" s="37">
        <f t="shared" si="1155"/>
        <v>0</v>
      </c>
      <c r="CC77" s="36">
        <v>0</v>
      </c>
      <c r="CD77" s="37">
        <f t="shared" si="1156"/>
        <v>0</v>
      </c>
      <c r="CE77" s="36">
        <v>0</v>
      </c>
      <c r="CF77" s="37">
        <f t="shared" si="1157"/>
        <v>0</v>
      </c>
      <c r="CG77" s="38">
        <f t="shared" si="40"/>
        <v>0</v>
      </c>
      <c r="CH77" s="37">
        <f t="shared" si="40"/>
        <v>0</v>
      </c>
      <c r="CI77" s="36"/>
      <c r="CJ77" s="37">
        <f t="shared" si="1158"/>
        <v>0</v>
      </c>
      <c r="CK77" s="36"/>
      <c r="CL77" s="37">
        <f t="shared" si="1159"/>
        <v>0</v>
      </c>
      <c r="CM77" s="36"/>
      <c r="CN77" s="37">
        <f t="shared" si="1160"/>
        <v>0</v>
      </c>
      <c r="CO77" s="38">
        <f t="shared" si="44"/>
        <v>0</v>
      </c>
      <c r="CP77" s="37">
        <f t="shared" si="44"/>
        <v>0</v>
      </c>
      <c r="CQ77" s="36"/>
      <c r="CR77" s="37">
        <f t="shared" si="1161"/>
        <v>0</v>
      </c>
      <c r="CS77" s="36">
        <v>0</v>
      </c>
      <c r="CT77" s="37">
        <f t="shared" si="1162"/>
        <v>0</v>
      </c>
      <c r="CU77" s="36">
        <v>0</v>
      </c>
      <c r="CV77" s="37">
        <f t="shared" si="1163"/>
        <v>0</v>
      </c>
      <c r="CW77" s="38">
        <f t="shared" si="48"/>
        <v>0</v>
      </c>
      <c r="CX77" s="37">
        <f t="shared" si="48"/>
        <v>0</v>
      </c>
      <c r="CY77" s="36">
        <v>0</v>
      </c>
      <c r="CZ77" s="37">
        <f t="shared" si="1164"/>
        <v>0</v>
      </c>
      <c r="DA77" s="36">
        <v>0</v>
      </c>
      <c r="DB77" s="37">
        <f t="shared" si="1165"/>
        <v>0</v>
      </c>
      <c r="DC77" s="36">
        <v>0</v>
      </c>
      <c r="DD77" s="37">
        <f t="shared" si="1166"/>
        <v>0</v>
      </c>
      <c r="DE77" s="38">
        <f t="shared" si="52"/>
        <v>0</v>
      </c>
      <c r="DF77" s="37">
        <f t="shared" si="52"/>
        <v>0</v>
      </c>
      <c r="DG77" s="36">
        <v>0</v>
      </c>
      <c r="DH77" s="37">
        <f t="shared" si="1167"/>
        <v>0</v>
      </c>
      <c r="DI77" s="36">
        <v>0</v>
      </c>
      <c r="DJ77" s="37">
        <f t="shared" si="1168"/>
        <v>0</v>
      </c>
      <c r="DK77" s="36">
        <v>0</v>
      </c>
      <c r="DL77" s="37">
        <f t="shared" si="1169"/>
        <v>0</v>
      </c>
      <c r="DM77" s="38">
        <f t="shared" si="56"/>
        <v>0</v>
      </c>
      <c r="DN77" s="37">
        <f t="shared" si="56"/>
        <v>0</v>
      </c>
      <c r="DO77" s="36"/>
      <c r="DP77" s="37">
        <f t="shared" si="1170"/>
        <v>0</v>
      </c>
      <c r="DQ77" s="36"/>
      <c r="DR77" s="37">
        <f t="shared" si="1171"/>
        <v>0</v>
      </c>
      <c r="DS77" s="36"/>
      <c r="DT77" s="37">
        <f t="shared" si="1172"/>
        <v>0</v>
      </c>
      <c r="DU77" s="38">
        <f t="shared" si="60"/>
        <v>0</v>
      </c>
      <c r="DV77" s="37">
        <f t="shared" si="60"/>
        <v>0</v>
      </c>
      <c r="DW77" s="36"/>
      <c r="DX77" s="37">
        <f t="shared" si="1173"/>
        <v>0</v>
      </c>
      <c r="DY77" s="36"/>
      <c r="DZ77" s="37">
        <f t="shared" si="1174"/>
        <v>0</v>
      </c>
      <c r="EA77" s="36"/>
      <c r="EB77" s="37">
        <f t="shared" si="1175"/>
        <v>0</v>
      </c>
      <c r="EC77" s="38">
        <f t="shared" si="64"/>
        <v>0</v>
      </c>
      <c r="ED77" s="37">
        <f t="shared" si="64"/>
        <v>0</v>
      </c>
      <c r="EE77" s="36"/>
      <c r="EF77" s="37">
        <f t="shared" si="1176"/>
        <v>0</v>
      </c>
      <c r="EG77" s="36"/>
      <c r="EH77" s="37">
        <f t="shared" si="1177"/>
        <v>0</v>
      </c>
      <c r="EI77" s="36"/>
      <c r="EJ77" s="37">
        <f t="shared" si="1178"/>
        <v>0</v>
      </c>
      <c r="EK77" s="38">
        <f t="shared" si="68"/>
        <v>0</v>
      </c>
      <c r="EL77" s="37">
        <f t="shared" si="68"/>
        <v>0</v>
      </c>
      <c r="EM77" s="36"/>
      <c r="EN77" s="37">
        <f t="shared" si="1179"/>
        <v>0</v>
      </c>
      <c r="EO77" s="36"/>
      <c r="EP77" s="37">
        <f t="shared" si="1180"/>
        <v>0</v>
      </c>
      <c r="EQ77" s="36"/>
      <c r="ER77" s="37">
        <f t="shared" si="1181"/>
        <v>0</v>
      </c>
      <c r="ES77" s="38">
        <f t="shared" si="72"/>
        <v>0</v>
      </c>
      <c r="ET77" s="37">
        <f t="shared" si="72"/>
        <v>0</v>
      </c>
      <c r="EU77" s="36"/>
      <c r="EV77" s="37">
        <f t="shared" si="1182"/>
        <v>0</v>
      </c>
      <c r="EW77" s="36"/>
      <c r="EX77" s="37">
        <f t="shared" si="1183"/>
        <v>0</v>
      </c>
      <c r="EY77" s="36"/>
      <c r="EZ77" s="37">
        <f t="shared" si="1184"/>
        <v>0</v>
      </c>
      <c r="FA77" s="38">
        <f t="shared" si="76"/>
        <v>0</v>
      </c>
      <c r="FB77" s="37">
        <f t="shared" si="76"/>
        <v>0</v>
      </c>
      <c r="FC77" s="36"/>
      <c r="FD77" s="37">
        <f t="shared" si="1185"/>
        <v>0</v>
      </c>
      <c r="FE77" s="36"/>
      <c r="FF77" s="37">
        <f t="shared" si="1186"/>
        <v>0</v>
      </c>
      <c r="FG77" s="36"/>
      <c r="FH77" s="37">
        <f t="shared" si="1187"/>
        <v>0</v>
      </c>
      <c r="FI77" s="38">
        <f t="shared" si="80"/>
        <v>0</v>
      </c>
      <c r="FJ77" s="37">
        <f t="shared" si="80"/>
        <v>0</v>
      </c>
      <c r="FK77" s="36"/>
      <c r="FL77" s="37">
        <f t="shared" si="1188"/>
        <v>0</v>
      </c>
      <c r="FM77" s="36"/>
      <c r="FN77" s="37">
        <f t="shared" si="1189"/>
        <v>0</v>
      </c>
      <c r="FO77" s="36"/>
      <c r="FP77" s="37">
        <f t="shared" si="1190"/>
        <v>0</v>
      </c>
      <c r="FQ77" s="38">
        <f t="shared" si="84"/>
        <v>0</v>
      </c>
      <c r="FR77" s="37">
        <f t="shared" si="84"/>
        <v>0</v>
      </c>
      <c r="FS77" s="36"/>
      <c r="FT77" s="37">
        <f t="shared" si="1191"/>
        <v>0</v>
      </c>
      <c r="FU77" s="36"/>
      <c r="FV77" s="37">
        <f t="shared" si="1192"/>
        <v>0</v>
      </c>
      <c r="FW77" s="36"/>
      <c r="FX77" s="37">
        <f t="shared" si="1193"/>
        <v>0</v>
      </c>
      <c r="FY77" s="38">
        <f t="shared" si="88"/>
        <v>0</v>
      </c>
      <c r="FZ77" s="37">
        <f t="shared" si="88"/>
        <v>0</v>
      </c>
      <c r="GA77" s="36">
        <v>0</v>
      </c>
      <c r="GB77" s="37">
        <f t="shared" si="1194"/>
        <v>0</v>
      </c>
      <c r="GC77" s="36">
        <v>0</v>
      </c>
      <c r="GD77" s="37">
        <f t="shared" si="1195"/>
        <v>0</v>
      </c>
      <c r="GE77" s="36">
        <v>0</v>
      </c>
      <c r="GF77" s="37">
        <f t="shared" si="1196"/>
        <v>0</v>
      </c>
      <c r="GG77" s="38">
        <f t="shared" si="92"/>
        <v>0</v>
      </c>
      <c r="GH77" s="37">
        <f t="shared" si="92"/>
        <v>0</v>
      </c>
      <c r="GI77" s="36"/>
      <c r="GJ77" s="37">
        <f t="shared" si="1197"/>
        <v>0</v>
      </c>
      <c r="GK77" s="36"/>
      <c r="GL77" s="37">
        <f t="shared" si="1198"/>
        <v>0</v>
      </c>
      <c r="GM77" s="36"/>
      <c r="GN77" s="37">
        <f t="shared" si="1199"/>
        <v>0</v>
      </c>
      <c r="GO77" s="38">
        <f t="shared" si="96"/>
        <v>0</v>
      </c>
      <c r="GP77" s="37">
        <f t="shared" si="96"/>
        <v>0</v>
      </c>
      <c r="GQ77" s="36"/>
      <c r="GR77" s="37">
        <f t="shared" si="1200"/>
        <v>0</v>
      </c>
      <c r="GS77" s="36"/>
      <c r="GT77" s="37">
        <f t="shared" si="1201"/>
        <v>0</v>
      </c>
      <c r="GU77" s="36"/>
      <c r="GV77" s="37">
        <f t="shared" si="1202"/>
        <v>0</v>
      </c>
      <c r="GW77" s="38">
        <f t="shared" si="100"/>
        <v>0</v>
      </c>
      <c r="GX77" s="37">
        <f t="shared" si="100"/>
        <v>0</v>
      </c>
      <c r="GY77" s="36"/>
      <c r="GZ77" s="37">
        <f t="shared" si="1203"/>
        <v>0</v>
      </c>
      <c r="HA77" s="36"/>
      <c r="HB77" s="37">
        <f t="shared" si="1204"/>
        <v>0</v>
      </c>
      <c r="HC77" s="36"/>
      <c r="HD77" s="37">
        <f t="shared" si="1205"/>
        <v>0</v>
      </c>
      <c r="HE77" s="38">
        <f t="shared" si="104"/>
        <v>0</v>
      </c>
      <c r="HF77" s="37">
        <f t="shared" si="104"/>
        <v>0</v>
      </c>
      <c r="HG77" s="36"/>
      <c r="HH77" s="37">
        <f t="shared" si="1206"/>
        <v>0</v>
      </c>
      <c r="HI77" s="36"/>
      <c r="HJ77" s="37">
        <f t="shared" si="1207"/>
        <v>0</v>
      </c>
      <c r="HK77" s="36"/>
      <c r="HL77" s="37">
        <f t="shared" si="1208"/>
        <v>0</v>
      </c>
      <c r="HM77" s="38">
        <f t="shared" si="108"/>
        <v>0</v>
      </c>
      <c r="HN77" s="37">
        <f t="shared" si="108"/>
        <v>0</v>
      </c>
      <c r="HO77" s="36"/>
      <c r="HP77" s="37">
        <f t="shared" si="1209"/>
        <v>0</v>
      </c>
      <c r="HQ77" s="36"/>
      <c r="HR77" s="37">
        <f t="shared" si="1210"/>
        <v>0</v>
      </c>
      <c r="HS77" s="36"/>
      <c r="HT77" s="37">
        <f t="shared" si="1211"/>
        <v>0</v>
      </c>
      <c r="HU77" s="38">
        <f t="shared" si="112"/>
        <v>0</v>
      </c>
      <c r="HV77" s="37">
        <f t="shared" si="112"/>
        <v>0</v>
      </c>
      <c r="HW77" s="36">
        <v>0</v>
      </c>
      <c r="HX77" s="37">
        <f t="shared" si="1212"/>
        <v>0</v>
      </c>
      <c r="HY77" s="36">
        <v>0</v>
      </c>
      <c r="HZ77" s="37">
        <f t="shared" si="1213"/>
        <v>0</v>
      </c>
      <c r="IA77" s="36">
        <v>0</v>
      </c>
      <c r="IB77" s="37">
        <f t="shared" si="1214"/>
        <v>0</v>
      </c>
      <c r="IC77" s="38">
        <f t="shared" si="116"/>
        <v>0</v>
      </c>
      <c r="ID77" s="37">
        <f t="shared" si="116"/>
        <v>0</v>
      </c>
      <c r="IE77" s="36"/>
      <c r="IF77" s="37">
        <f t="shared" si="1215"/>
        <v>0</v>
      </c>
      <c r="IG77" s="36"/>
      <c r="IH77" s="37">
        <f t="shared" si="1216"/>
        <v>0</v>
      </c>
      <c r="II77" s="36"/>
      <c r="IJ77" s="37">
        <f t="shared" si="1217"/>
        <v>0</v>
      </c>
      <c r="IK77" s="38">
        <f t="shared" si="120"/>
        <v>0</v>
      </c>
      <c r="IL77" s="37">
        <f t="shared" si="120"/>
        <v>0</v>
      </c>
      <c r="IM77" s="36"/>
      <c r="IN77" s="37">
        <f t="shared" si="1218"/>
        <v>0</v>
      </c>
      <c r="IO77" s="36"/>
      <c r="IP77" s="37">
        <f t="shared" si="1219"/>
        <v>0</v>
      </c>
      <c r="IQ77" s="36"/>
      <c r="IR77" s="37">
        <f t="shared" si="1220"/>
        <v>0</v>
      </c>
      <c r="IS77" s="38">
        <f t="shared" si="124"/>
        <v>0</v>
      </c>
      <c r="IT77" s="37">
        <f t="shared" si="124"/>
        <v>0</v>
      </c>
      <c r="IU77" s="36"/>
      <c r="IV77" s="37">
        <f t="shared" si="1221"/>
        <v>0</v>
      </c>
      <c r="IW77" s="36"/>
      <c r="IX77" s="37">
        <f t="shared" si="1222"/>
        <v>0</v>
      </c>
      <c r="IY77" s="36"/>
      <c r="IZ77" s="37">
        <f t="shared" si="1223"/>
        <v>0</v>
      </c>
      <c r="JA77" s="38">
        <f t="shared" si="128"/>
        <v>0</v>
      </c>
      <c r="JB77" s="37">
        <f t="shared" si="128"/>
        <v>0</v>
      </c>
      <c r="JC77" s="36"/>
      <c r="JD77" s="37">
        <f t="shared" si="1224"/>
        <v>0</v>
      </c>
      <c r="JE77" s="36"/>
      <c r="JF77" s="37">
        <f t="shared" si="1225"/>
        <v>0</v>
      </c>
      <c r="JG77" s="36"/>
      <c r="JH77" s="37">
        <f t="shared" si="1226"/>
        <v>0</v>
      </c>
      <c r="JI77" s="38">
        <f t="shared" si="132"/>
        <v>0</v>
      </c>
      <c r="JJ77" s="37">
        <f t="shared" si="132"/>
        <v>0</v>
      </c>
      <c r="JK77" s="38">
        <f t="shared" si="1129"/>
        <v>4</v>
      </c>
      <c r="JL77" s="37">
        <f t="shared" si="1129"/>
        <v>0.24</v>
      </c>
      <c r="JM77" s="38">
        <f t="shared" si="1129"/>
        <v>1.8</v>
      </c>
      <c r="JN77" s="37">
        <f t="shared" si="1129"/>
        <v>0.108</v>
      </c>
      <c r="JO77" s="38">
        <f t="shared" si="1129"/>
        <v>1.4</v>
      </c>
      <c r="JP77" s="37">
        <f t="shared" si="1129"/>
        <v>8.3999999999999991E-2</v>
      </c>
      <c r="JQ77" s="38">
        <f t="shared" si="1129"/>
        <v>7.2</v>
      </c>
      <c r="JR77" s="37">
        <f t="shared" si="1129"/>
        <v>0.432</v>
      </c>
      <c r="JS77" s="39"/>
    </row>
    <row r="78" spans="1:279" s="65" customFormat="1" ht="16.5" x14ac:dyDescent="0.25">
      <c r="A78" s="62"/>
      <c r="B78" s="63" t="s">
        <v>155</v>
      </c>
      <c r="C78" s="63"/>
      <c r="D78" s="63"/>
      <c r="E78" s="64"/>
      <c r="F78" s="62"/>
      <c r="G78" s="53">
        <f t="shared" ref="G78:BR78" si="1228">SUM(G64:G77)</f>
        <v>6.4</v>
      </c>
      <c r="H78" s="53">
        <f t="shared" si="1228"/>
        <v>0.77600000000000002</v>
      </c>
      <c r="I78" s="53">
        <f t="shared" si="1228"/>
        <v>0.4</v>
      </c>
      <c r="J78" s="53">
        <f t="shared" si="1228"/>
        <v>2.4E-2</v>
      </c>
      <c r="K78" s="53">
        <f t="shared" si="1228"/>
        <v>0.4</v>
      </c>
      <c r="L78" s="53">
        <f t="shared" si="1228"/>
        <v>2.4E-2</v>
      </c>
      <c r="M78" s="53">
        <f t="shared" si="1228"/>
        <v>7.2</v>
      </c>
      <c r="N78" s="53">
        <f t="shared" si="1228"/>
        <v>0.82400000000000007</v>
      </c>
      <c r="O78" s="53">
        <f t="shared" si="1228"/>
        <v>19</v>
      </c>
      <c r="P78" s="53">
        <f t="shared" si="1228"/>
        <v>1.1599999999999999</v>
      </c>
      <c r="Q78" s="53">
        <f t="shared" si="1228"/>
        <v>1</v>
      </c>
      <c r="R78" s="53">
        <f t="shared" si="1228"/>
        <v>0.06</v>
      </c>
      <c r="S78" s="53">
        <f t="shared" si="1228"/>
        <v>4</v>
      </c>
      <c r="T78" s="53">
        <f t="shared" si="1228"/>
        <v>0.18</v>
      </c>
      <c r="U78" s="53">
        <f t="shared" si="1228"/>
        <v>24</v>
      </c>
      <c r="V78" s="53">
        <f t="shared" si="1228"/>
        <v>1.4000000000000001</v>
      </c>
      <c r="W78" s="53">
        <f t="shared" si="1228"/>
        <v>38.799999999999997</v>
      </c>
      <c r="X78" s="53">
        <f t="shared" si="1228"/>
        <v>3.6349999999999998</v>
      </c>
      <c r="Y78" s="53">
        <f t="shared" si="1228"/>
        <v>5.6</v>
      </c>
      <c r="Z78" s="53">
        <f t="shared" si="1228"/>
        <v>0.49</v>
      </c>
      <c r="AA78" s="53">
        <f t="shared" si="1228"/>
        <v>2.23</v>
      </c>
      <c r="AB78" s="53">
        <f t="shared" si="1228"/>
        <v>0.223</v>
      </c>
      <c r="AC78" s="53">
        <f t="shared" si="1228"/>
        <v>46.63</v>
      </c>
      <c r="AD78" s="53">
        <f t="shared" si="1228"/>
        <v>4.3479999999999999</v>
      </c>
      <c r="AE78" s="53">
        <f t="shared" si="1228"/>
        <v>125.39</v>
      </c>
      <c r="AF78" s="53">
        <f t="shared" si="1228"/>
        <v>6.8176999999999994</v>
      </c>
      <c r="AG78" s="53">
        <f t="shared" si="1228"/>
        <v>17.169999999999998</v>
      </c>
      <c r="AH78" s="53">
        <f t="shared" si="1228"/>
        <v>0.57509999999999994</v>
      </c>
      <c r="AI78" s="53">
        <f t="shared" si="1228"/>
        <v>10</v>
      </c>
      <c r="AJ78" s="53">
        <f t="shared" si="1228"/>
        <v>0.3</v>
      </c>
      <c r="AK78" s="53">
        <f t="shared" si="1228"/>
        <v>152.55999999999997</v>
      </c>
      <c r="AL78" s="53">
        <f t="shared" si="1228"/>
        <v>7.6928000000000001</v>
      </c>
      <c r="AM78" s="53">
        <f t="shared" si="1228"/>
        <v>62.75</v>
      </c>
      <c r="AN78" s="53">
        <f t="shared" si="1228"/>
        <v>5.9649999999999999</v>
      </c>
      <c r="AO78" s="53">
        <f t="shared" si="1228"/>
        <v>14.16</v>
      </c>
      <c r="AP78" s="53">
        <f t="shared" si="1228"/>
        <v>1.5596000000000003</v>
      </c>
      <c r="AQ78" s="53">
        <f t="shared" si="1228"/>
        <v>10.09</v>
      </c>
      <c r="AR78" s="53">
        <f t="shared" si="1228"/>
        <v>1.0053999999999998</v>
      </c>
      <c r="AS78" s="53">
        <f t="shared" si="1228"/>
        <v>87</v>
      </c>
      <c r="AT78" s="53">
        <f t="shared" si="1228"/>
        <v>8.5299999999999994</v>
      </c>
      <c r="AU78" s="53">
        <f t="shared" si="1228"/>
        <v>52.69</v>
      </c>
      <c r="AV78" s="53">
        <f t="shared" si="1228"/>
        <v>3.5159999999999996</v>
      </c>
      <c r="AW78" s="53">
        <f t="shared" si="1228"/>
        <v>0</v>
      </c>
      <c r="AX78" s="53">
        <f t="shared" si="1228"/>
        <v>0</v>
      </c>
      <c r="AY78" s="53">
        <f t="shared" si="1228"/>
        <v>1</v>
      </c>
      <c r="AZ78" s="53">
        <f t="shared" si="1228"/>
        <v>0.03</v>
      </c>
      <c r="BA78" s="53">
        <f t="shared" si="1228"/>
        <v>53.69</v>
      </c>
      <c r="BB78" s="53">
        <f t="shared" si="1228"/>
        <v>3.5459999999999998</v>
      </c>
      <c r="BC78" s="53">
        <f t="shared" si="1228"/>
        <v>32.74</v>
      </c>
      <c r="BD78" s="53">
        <f t="shared" si="1228"/>
        <v>1.9984000000000002</v>
      </c>
      <c r="BE78" s="53">
        <f t="shared" si="1228"/>
        <v>3.4000000000000004</v>
      </c>
      <c r="BF78" s="53">
        <f t="shared" si="1228"/>
        <v>0.18</v>
      </c>
      <c r="BG78" s="53">
        <f t="shared" si="1228"/>
        <v>2.4</v>
      </c>
      <c r="BH78" s="53">
        <f t="shared" si="1228"/>
        <v>8.3999999999999991E-2</v>
      </c>
      <c r="BI78" s="53">
        <f t="shared" si="1228"/>
        <v>38.540000000000006</v>
      </c>
      <c r="BJ78" s="53">
        <f t="shared" si="1228"/>
        <v>2.2624</v>
      </c>
      <c r="BK78" s="53">
        <f t="shared" si="1228"/>
        <v>19.52</v>
      </c>
      <c r="BL78" s="53">
        <f t="shared" si="1228"/>
        <v>1.1415999999999999</v>
      </c>
      <c r="BM78" s="53">
        <f t="shared" si="1228"/>
        <v>0</v>
      </c>
      <c r="BN78" s="53">
        <f t="shared" si="1228"/>
        <v>0</v>
      </c>
      <c r="BO78" s="53">
        <f t="shared" si="1228"/>
        <v>0</v>
      </c>
      <c r="BP78" s="53">
        <f t="shared" si="1228"/>
        <v>0</v>
      </c>
      <c r="BQ78" s="53">
        <f t="shared" si="1228"/>
        <v>19.52</v>
      </c>
      <c r="BR78" s="53">
        <f t="shared" si="1228"/>
        <v>1.1415999999999999</v>
      </c>
      <c r="BS78" s="53">
        <f t="shared" ref="BS78:ED78" si="1229">SUM(BS64:BS77)</f>
        <v>40.96</v>
      </c>
      <c r="BT78" s="53">
        <f t="shared" si="1229"/>
        <v>3.2867999999999995</v>
      </c>
      <c r="BU78" s="53">
        <f t="shared" si="1229"/>
        <v>0</v>
      </c>
      <c r="BV78" s="53">
        <f t="shared" si="1229"/>
        <v>0</v>
      </c>
      <c r="BW78" s="53">
        <f t="shared" si="1229"/>
        <v>0</v>
      </c>
      <c r="BX78" s="53">
        <f t="shared" si="1229"/>
        <v>0</v>
      </c>
      <c r="BY78" s="53">
        <f t="shared" si="1229"/>
        <v>40.96</v>
      </c>
      <c r="BZ78" s="53">
        <f t="shared" si="1229"/>
        <v>3.2867999999999995</v>
      </c>
      <c r="CA78" s="53">
        <f t="shared" si="1229"/>
        <v>0</v>
      </c>
      <c r="CB78" s="53">
        <f t="shared" si="1229"/>
        <v>0</v>
      </c>
      <c r="CC78" s="53">
        <f t="shared" si="1229"/>
        <v>0</v>
      </c>
      <c r="CD78" s="53">
        <f t="shared" si="1229"/>
        <v>0</v>
      </c>
      <c r="CE78" s="53">
        <f t="shared" si="1229"/>
        <v>0</v>
      </c>
      <c r="CF78" s="53">
        <f t="shared" si="1229"/>
        <v>0</v>
      </c>
      <c r="CG78" s="53">
        <f t="shared" si="1229"/>
        <v>0</v>
      </c>
      <c r="CH78" s="53">
        <f t="shared" si="1229"/>
        <v>0</v>
      </c>
      <c r="CI78" s="53">
        <f t="shared" si="1229"/>
        <v>24.4</v>
      </c>
      <c r="CJ78" s="53">
        <f t="shared" si="1229"/>
        <v>2.4440000000000004</v>
      </c>
      <c r="CK78" s="53">
        <f t="shared" si="1229"/>
        <v>0.8</v>
      </c>
      <c r="CL78" s="53">
        <f t="shared" si="1229"/>
        <v>4.8000000000000001E-2</v>
      </c>
      <c r="CM78" s="53">
        <f t="shared" si="1229"/>
        <v>38.9</v>
      </c>
      <c r="CN78" s="53">
        <f t="shared" si="1229"/>
        <v>3.6319999999999997</v>
      </c>
      <c r="CO78" s="53">
        <f t="shared" si="1229"/>
        <v>64.099999999999994</v>
      </c>
      <c r="CP78" s="53">
        <f t="shared" si="1229"/>
        <v>6.1240000000000006</v>
      </c>
      <c r="CQ78" s="53">
        <f t="shared" si="1229"/>
        <v>19.600000000000001</v>
      </c>
      <c r="CR78" s="53">
        <f t="shared" si="1229"/>
        <v>0.88600000000000001</v>
      </c>
      <c r="CS78" s="53">
        <f t="shared" si="1229"/>
        <v>0</v>
      </c>
      <c r="CT78" s="53">
        <f t="shared" si="1229"/>
        <v>0</v>
      </c>
      <c r="CU78" s="53">
        <f t="shared" si="1229"/>
        <v>5</v>
      </c>
      <c r="CV78" s="53">
        <f t="shared" si="1229"/>
        <v>0.73</v>
      </c>
      <c r="CW78" s="53">
        <f t="shared" si="1229"/>
        <v>24.6</v>
      </c>
      <c r="CX78" s="53">
        <f t="shared" si="1229"/>
        <v>1.6159999999999999</v>
      </c>
      <c r="CY78" s="53">
        <f t="shared" si="1229"/>
        <v>29.34</v>
      </c>
      <c r="CZ78" s="53">
        <f t="shared" si="1229"/>
        <v>1.7471999999999999</v>
      </c>
      <c r="DA78" s="53">
        <f t="shared" si="1229"/>
        <v>0</v>
      </c>
      <c r="DB78" s="53">
        <f t="shared" si="1229"/>
        <v>0</v>
      </c>
      <c r="DC78" s="53">
        <f t="shared" si="1229"/>
        <v>7.0600000000000005</v>
      </c>
      <c r="DD78" s="53">
        <f t="shared" si="1229"/>
        <v>0.90080000000000005</v>
      </c>
      <c r="DE78" s="53">
        <f t="shared" si="1229"/>
        <v>36.4</v>
      </c>
      <c r="DF78" s="53">
        <f t="shared" si="1229"/>
        <v>2.6480000000000001</v>
      </c>
      <c r="DG78" s="53">
        <f t="shared" si="1229"/>
        <v>19.55</v>
      </c>
      <c r="DH78" s="53">
        <f t="shared" si="1229"/>
        <v>3.4985000000000004</v>
      </c>
      <c r="DI78" s="53">
        <f t="shared" si="1229"/>
        <v>11.18</v>
      </c>
      <c r="DJ78" s="53">
        <f t="shared" si="1229"/>
        <v>1.5314000000000001</v>
      </c>
      <c r="DK78" s="53">
        <f t="shared" si="1229"/>
        <v>5</v>
      </c>
      <c r="DL78" s="53">
        <f t="shared" si="1229"/>
        <v>0.44</v>
      </c>
      <c r="DM78" s="53">
        <f t="shared" si="1229"/>
        <v>35.730000000000004</v>
      </c>
      <c r="DN78" s="53">
        <f t="shared" si="1229"/>
        <v>5.4699000000000009</v>
      </c>
      <c r="DO78" s="53">
        <f t="shared" si="1229"/>
        <v>22.64</v>
      </c>
      <c r="DP78" s="53">
        <f t="shared" si="1229"/>
        <v>1.0478000000000001</v>
      </c>
      <c r="DQ78" s="53">
        <f t="shared" si="1229"/>
        <v>0</v>
      </c>
      <c r="DR78" s="53">
        <f t="shared" si="1229"/>
        <v>0</v>
      </c>
      <c r="DS78" s="53">
        <f t="shared" si="1229"/>
        <v>1.9300000000000002</v>
      </c>
      <c r="DT78" s="53">
        <f t="shared" si="1229"/>
        <v>0.1358</v>
      </c>
      <c r="DU78" s="53">
        <f t="shared" si="1229"/>
        <v>24.57</v>
      </c>
      <c r="DV78" s="53">
        <f t="shared" si="1229"/>
        <v>1.1835999999999998</v>
      </c>
      <c r="DW78" s="53">
        <f t="shared" si="1229"/>
        <v>21.5</v>
      </c>
      <c r="DX78" s="53">
        <f t="shared" si="1229"/>
        <v>2.0820000000000003</v>
      </c>
      <c r="DY78" s="53">
        <f t="shared" si="1229"/>
        <v>0.4</v>
      </c>
      <c r="DZ78" s="53">
        <f t="shared" si="1229"/>
        <v>1.2E-2</v>
      </c>
      <c r="EA78" s="53">
        <f t="shared" si="1229"/>
        <v>0.34</v>
      </c>
      <c r="EB78" s="53">
        <f t="shared" si="1229"/>
        <v>2.0400000000000001E-2</v>
      </c>
      <c r="EC78" s="53">
        <f t="shared" si="1229"/>
        <v>22.240000000000002</v>
      </c>
      <c r="ED78" s="53">
        <f t="shared" si="1229"/>
        <v>2.1144000000000003</v>
      </c>
      <c r="EE78" s="53">
        <f t="shared" ref="EE78:GP78" si="1230">SUM(EE64:EE77)</f>
        <v>37.980000000000004</v>
      </c>
      <c r="EF78" s="53">
        <f t="shared" si="1230"/>
        <v>3.2094000000000005</v>
      </c>
      <c r="EG78" s="53">
        <f t="shared" si="1230"/>
        <v>2.74</v>
      </c>
      <c r="EH78" s="53">
        <f t="shared" si="1230"/>
        <v>0.25840000000000002</v>
      </c>
      <c r="EI78" s="53">
        <f t="shared" si="1230"/>
        <v>2.6</v>
      </c>
      <c r="EJ78" s="53">
        <f t="shared" si="1230"/>
        <v>0.248</v>
      </c>
      <c r="EK78" s="53">
        <f t="shared" si="1230"/>
        <v>43.32</v>
      </c>
      <c r="EL78" s="53">
        <f t="shared" si="1230"/>
        <v>3.7158000000000002</v>
      </c>
      <c r="EM78" s="53">
        <f t="shared" si="1230"/>
        <v>72.149999999999991</v>
      </c>
      <c r="EN78" s="53">
        <f t="shared" si="1230"/>
        <v>4.3484999999999996</v>
      </c>
      <c r="EO78" s="53">
        <f t="shared" si="1230"/>
        <v>4.2</v>
      </c>
      <c r="EP78" s="53">
        <f t="shared" si="1230"/>
        <v>0.21600000000000003</v>
      </c>
      <c r="EQ78" s="53">
        <f t="shared" si="1230"/>
        <v>4.96</v>
      </c>
      <c r="ER78" s="53">
        <f t="shared" si="1230"/>
        <v>0.25680000000000003</v>
      </c>
      <c r="ES78" s="53">
        <f t="shared" si="1230"/>
        <v>81.309999999999988</v>
      </c>
      <c r="ET78" s="53">
        <f t="shared" si="1230"/>
        <v>4.8212999999999999</v>
      </c>
      <c r="EU78" s="53">
        <f t="shared" si="1230"/>
        <v>209.15</v>
      </c>
      <c r="EV78" s="53">
        <f t="shared" si="1230"/>
        <v>14.069000000000001</v>
      </c>
      <c r="EW78" s="53">
        <f t="shared" si="1230"/>
        <v>5.8000000000000007</v>
      </c>
      <c r="EX78" s="53">
        <f t="shared" si="1230"/>
        <v>0.32600000000000001</v>
      </c>
      <c r="EY78" s="53">
        <f t="shared" si="1230"/>
        <v>7.2</v>
      </c>
      <c r="EZ78" s="53">
        <f t="shared" si="1230"/>
        <v>0.216</v>
      </c>
      <c r="FA78" s="53">
        <f t="shared" si="1230"/>
        <v>222.14999999999998</v>
      </c>
      <c r="FB78" s="53">
        <f t="shared" si="1230"/>
        <v>14.611000000000001</v>
      </c>
      <c r="FC78" s="53">
        <f t="shared" si="1230"/>
        <v>33</v>
      </c>
      <c r="FD78" s="53">
        <f t="shared" si="1230"/>
        <v>2.6700000000000004</v>
      </c>
      <c r="FE78" s="53">
        <f t="shared" si="1230"/>
        <v>0</v>
      </c>
      <c r="FF78" s="53">
        <f t="shared" si="1230"/>
        <v>0</v>
      </c>
      <c r="FG78" s="53">
        <f t="shared" si="1230"/>
        <v>3</v>
      </c>
      <c r="FH78" s="53">
        <f t="shared" si="1230"/>
        <v>0.12</v>
      </c>
      <c r="FI78" s="53">
        <f t="shared" si="1230"/>
        <v>36</v>
      </c>
      <c r="FJ78" s="53">
        <f t="shared" si="1230"/>
        <v>2.79</v>
      </c>
      <c r="FK78" s="53">
        <f t="shared" si="1230"/>
        <v>6.2</v>
      </c>
      <c r="FL78" s="53">
        <f t="shared" si="1230"/>
        <v>0.43599999999999994</v>
      </c>
      <c r="FM78" s="53">
        <f t="shared" si="1230"/>
        <v>0.6</v>
      </c>
      <c r="FN78" s="53">
        <f t="shared" si="1230"/>
        <v>3.5999999999999997E-2</v>
      </c>
      <c r="FO78" s="53">
        <f t="shared" si="1230"/>
        <v>1</v>
      </c>
      <c r="FP78" s="53">
        <f t="shared" si="1230"/>
        <v>0.03</v>
      </c>
      <c r="FQ78" s="53">
        <f t="shared" si="1230"/>
        <v>7.8000000000000007</v>
      </c>
      <c r="FR78" s="53">
        <f t="shared" si="1230"/>
        <v>0.502</v>
      </c>
      <c r="FS78" s="53">
        <f t="shared" si="1230"/>
        <v>5.2</v>
      </c>
      <c r="FT78" s="53">
        <f t="shared" si="1230"/>
        <v>0.49399999999999999</v>
      </c>
      <c r="FU78" s="53">
        <f t="shared" si="1230"/>
        <v>1</v>
      </c>
      <c r="FV78" s="53">
        <f t="shared" si="1230"/>
        <v>0.03</v>
      </c>
      <c r="FW78" s="53">
        <f t="shared" si="1230"/>
        <v>1</v>
      </c>
      <c r="FX78" s="53">
        <f t="shared" si="1230"/>
        <v>0.03</v>
      </c>
      <c r="FY78" s="53">
        <f t="shared" si="1230"/>
        <v>7.1999999999999993</v>
      </c>
      <c r="FZ78" s="53">
        <f t="shared" si="1230"/>
        <v>0.55400000000000005</v>
      </c>
      <c r="GA78" s="53">
        <f t="shared" si="1230"/>
        <v>0</v>
      </c>
      <c r="GB78" s="53">
        <f t="shared" si="1230"/>
        <v>0</v>
      </c>
      <c r="GC78" s="53">
        <f t="shared" si="1230"/>
        <v>0</v>
      </c>
      <c r="GD78" s="53">
        <f t="shared" si="1230"/>
        <v>0</v>
      </c>
      <c r="GE78" s="53">
        <f t="shared" si="1230"/>
        <v>0</v>
      </c>
      <c r="GF78" s="53">
        <f t="shared" si="1230"/>
        <v>0</v>
      </c>
      <c r="GG78" s="53">
        <f t="shared" si="1230"/>
        <v>0</v>
      </c>
      <c r="GH78" s="53">
        <f t="shared" si="1230"/>
        <v>0</v>
      </c>
      <c r="GI78" s="53">
        <f t="shared" si="1230"/>
        <v>11.5</v>
      </c>
      <c r="GJ78" s="53">
        <f t="shared" si="1230"/>
        <v>0.98</v>
      </c>
      <c r="GK78" s="53">
        <f t="shared" si="1230"/>
        <v>0</v>
      </c>
      <c r="GL78" s="53">
        <f t="shared" si="1230"/>
        <v>0</v>
      </c>
      <c r="GM78" s="53">
        <f t="shared" si="1230"/>
        <v>0</v>
      </c>
      <c r="GN78" s="53">
        <f t="shared" si="1230"/>
        <v>0</v>
      </c>
      <c r="GO78" s="53">
        <f t="shared" si="1230"/>
        <v>11.5</v>
      </c>
      <c r="GP78" s="53">
        <f t="shared" si="1230"/>
        <v>0.98</v>
      </c>
      <c r="GQ78" s="53">
        <f t="shared" ref="GQ78:JB78" si="1231">SUM(GQ64:GQ77)</f>
        <v>76.150000000000006</v>
      </c>
      <c r="GR78" s="53">
        <f t="shared" si="1231"/>
        <v>6.6455000000000002</v>
      </c>
      <c r="GS78" s="53">
        <f t="shared" si="1231"/>
        <v>3.4</v>
      </c>
      <c r="GT78" s="53">
        <f t="shared" si="1231"/>
        <v>0.4</v>
      </c>
      <c r="GU78" s="53">
        <f t="shared" si="1231"/>
        <v>3</v>
      </c>
      <c r="GV78" s="53">
        <f t="shared" si="1231"/>
        <v>0.40800000000000003</v>
      </c>
      <c r="GW78" s="53">
        <f t="shared" si="1231"/>
        <v>82.550000000000011</v>
      </c>
      <c r="GX78" s="53">
        <f t="shared" si="1231"/>
        <v>7.4535000000000009</v>
      </c>
      <c r="GY78" s="53">
        <f t="shared" si="1231"/>
        <v>23</v>
      </c>
      <c r="GZ78" s="53">
        <f t="shared" si="1231"/>
        <v>2.35</v>
      </c>
      <c r="HA78" s="53">
        <f t="shared" si="1231"/>
        <v>0.4</v>
      </c>
      <c r="HB78" s="53">
        <f t="shared" si="1231"/>
        <v>2.4E-2</v>
      </c>
      <c r="HC78" s="53">
        <f t="shared" si="1231"/>
        <v>3.6</v>
      </c>
      <c r="HD78" s="53">
        <f t="shared" si="1231"/>
        <v>0.57200000000000006</v>
      </c>
      <c r="HE78" s="53">
        <f t="shared" si="1231"/>
        <v>27</v>
      </c>
      <c r="HF78" s="53">
        <f t="shared" si="1231"/>
        <v>2.9460000000000002</v>
      </c>
      <c r="HG78" s="53">
        <f t="shared" si="1231"/>
        <v>104.96999999999998</v>
      </c>
      <c r="HH78" s="53">
        <f t="shared" si="1231"/>
        <v>8.4176000000000002</v>
      </c>
      <c r="HI78" s="53">
        <f t="shared" si="1231"/>
        <v>7.2</v>
      </c>
      <c r="HJ78" s="53">
        <f t="shared" si="1231"/>
        <v>0.57999999999999996</v>
      </c>
      <c r="HK78" s="53">
        <f t="shared" si="1231"/>
        <v>1</v>
      </c>
      <c r="HL78" s="53">
        <f t="shared" si="1231"/>
        <v>0.03</v>
      </c>
      <c r="HM78" s="53">
        <f t="shared" si="1231"/>
        <v>113.17</v>
      </c>
      <c r="HN78" s="53">
        <f t="shared" si="1231"/>
        <v>9.0275999999999996</v>
      </c>
      <c r="HO78" s="53">
        <f t="shared" si="1231"/>
        <v>38.200000000000003</v>
      </c>
      <c r="HP78" s="53">
        <f t="shared" si="1231"/>
        <v>2.1560000000000001</v>
      </c>
      <c r="HQ78" s="53">
        <f t="shared" si="1231"/>
        <v>0.7</v>
      </c>
      <c r="HR78" s="53">
        <f t="shared" si="1231"/>
        <v>5.5999999999999994E-2</v>
      </c>
      <c r="HS78" s="53">
        <f t="shared" si="1231"/>
        <v>1</v>
      </c>
      <c r="HT78" s="53">
        <f t="shared" si="1231"/>
        <v>0.216</v>
      </c>
      <c r="HU78" s="53">
        <f t="shared" si="1231"/>
        <v>39.9</v>
      </c>
      <c r="HV78" s="53">
        <f t="shared" si="1231"/>
        <v>2.4279999999999999</v>
      </c>
      <c r="HW78" s="53">
        <f t="shared" si="1231"/>
        <v>129.92000000000002</v>
      </c>
      <c r="HX78" s="53">
        <f t="shared" si="1231"/>
        <v>10.423599999999999</v>
      </c>
      <c r="HY78" s="53">
        <f t="shared" si="1231"/>
        <v>20.21</v>
      </c>
      <c r="HZ78" s="53">
        <f t="shared" si="1231"/>
        <v>1.4059999999999999</v>
      </c>
      <c r="IA78" s="53">
        <f t="shared" si="1231"/>
        <v>6.76</v>
      </c>
      <c r="IB78" s="53">
        <f t="shared" si="1231"/>
        <v>0.54679999999999995</v>
      </c>
      <c r="IC78" s="53">
        <f t="shared" si="1231"/>
        <v>156.89000000000001</v>
      </c>
      <c r="ID78" s="53">
        <f t="shared" si="1231"/>
        <v>12.376400000000002</v>
      </c>
      <c r="IE78" s="53">
        <f t="shared" si="1231"/>
        <v>46.7</v>
      </c>
      <c r="IF78" s="53">
        <f t="shared" si="1231"/>
        <v>1.798</v>
      </c>
      <c r="IG78" s="53">
        <f t="shared" si="1231"/>
        <v>5.0999999999999996</v>
      </c>
      <c r="IH78" s="53">
        <f t="shared" si="1231"/>
        <v>0.153</v>
      </c>
      <c r="II78" s="53">
        <f t="shared" si="1231"/>
        <v>7</v>
      </c>
      <c r="IJ78" s="53">
        <f t="shared" si="1231"/>
        <v>0.21</v>
      </c>
      <c r="IK78" s="53">
        <f t="shared" si="1231"/>
        <v>58.800000000000004</v>
      </c>
      <c r="IL78" s="53">
        <f t="shared" si="1231"/>
        <v>2.161</v>
      </c>
      <c r="IM78" s="53">
        <f t="shared" si="1231"/>
        <v>102.95</v>
      </c>
      <c r="IN78" s="53">
        <f t="shared" si="1231"/>
        <v>9.7089999999999996</v>
      </c>
      <c r="IO78" s="53">
        <f t="shared" si="1231"/>
        <v>23.65</v>
      </c>
      <c r="IP78" s="53">
        <f t="shared" si="1231"/>
        <v>2.2089999999999996</v>
      </c>
      <c r="IQ78" s="53">
        <f t="shared" si="1231"/>
        <v>19.869999999999997</v>
      </c>
      <c r="IR78" s="53">
        <f t="shared" si="1231"/>
        <v>1.873</v>
      </c>
      <c r="IS78" s="53">
        <f t="shared" si="1231"/>
        <v>146.47</v>
      </c>
      <c r="IT78" s="53">
        <f t="shared" si="1231"/>
        <v>13.791000000000002</v>
      </c>
      <c r="IU78" s="53">
        <f t="shared" si="1231"/>
        <v>43.620000000000005</v>
      </c>
      <c r="IV78" s="53">
        <f t="shared" si="1231"/>
        <v>5.236600000000001</v>
      </c>
      <c r="IW78" s="53">
        <f t="shared" si="1231"/>
        <v>0.33</v>
      </c>
      <c r="IX78" s="53">
        <f t="shared" si="1231"/>
        <v>0.10560000000000001</v>
      </c>
      <c r="IY78" s="53">
        <f t="shared" si="1231"/>
        <v>0</v>
      </c>
      <c r="IZ78" s="53">
        <f t="shared" si="1231"/>
        <v>0</v>
      </c>
      <c r="JA78" s="53">
        <f t="shared" si="1231"/>
        <v>43.95</v>
      </c>
      <c r="JB78" s="53">
        <f t="shared" si="1231"/>
        <v>5.3422000000000001</v>
      </c>
      <c r="JC78" s="53">
        <f t="shared" ref="JC78:JJ78" si="1232">SUM(JC64:JC77)</f>
        <v>0</v>
      </c>
      <c r="JD78" s="53">
        <f t="shared" si="1232"/>
        <v>0</v>
      </c>
      <c r="JE78" s="53">
        <f t="shared" si="1232"/>
        <v>0</v>
      </c>
      <c r="JF78" s="53">
        <f t="shared" si="1232"/>
        <v>0</v>
      </c>
      <c r="JG78" s="53">
        <f t="shared" si="1232"/>
        <v>0</v>
      </c>
      <c r="JH78" s="53">
        <f t="shared" si="1232"/>
        <v>0</v>
      </c>
      <c r="JI78" s="53">
        <f t="shared" si="1232"/>
        <v>0</v>
      </c>
      <c r="JJ78" s="53">
        <f t="shared" si="1232"/>
        <v>0</v>
      </c>
      <c r="JK78" s="53">
        <f t="shared" si="1129"/>
        <v>1475.9700000000003</v>
      </c>
      <c r="JL78" s="53">
        <f t="shared" si="1129"/>
        <v>112.94520000000001</v>
      </c>
      <c r="JM78" s="53">
        <f t="shared" si="1129"/>
        <v>129.44</v>
      </c>
      <c r="JN78" s="53">
        <f t="shared" si="1129"/>
        <v>10.280099999999999</v>
      </c>
      <c r="JO78" s="53">
        <f t="shared" si="1129"/>
        <v>150.34</v>
      </c>
      <c r="JP78" s="53">
        <f t="shared" si="1129"/>
        <v>12.462</v>
      </c>
      <c r="JQ78" s="53">
        <f t="shared" si="1129"/>
        <v>1755.75</v>
      </c>
      <c r="JR78" s="53">
        <f t="shared" si="1129"/>
        <v>135.68730000000002</v>
      </c>
      <c r="JS78" s="53">
        <f>JR78*100/$JS$1</f>
        <v>0.93040278032963242</v>
      </c>
    </row>
    <row r="79" spans="1:279" s="27" customFormat="1" ht="63" customHeight="1" x14ac:dyDescent="0.3">
      <c r="A79" s="23">
        <v>4</v>
      </c>
      <c r="B79" s="24" t="s">
        <v>156</v>
      </c>
      <c r="C79" s="24"/>
      <c r="D79" s="25"/>
      <c r="E79" s="23"/>
      <c r="F79" s="25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  <c r="IU79" s="26"/>
      <c r="IV79" s="26"/>
      <c r="IW79" s="26"/>
      <c r="IX79" s="26"/>
      <c r="IY79" s="26"/>
      <c r="IZ79" s="26"/>
      <c r="JA79" s="26"/>
      <c r="JB79" s="26"/>
      <c r="JC79" s="26"/>
      <c r="JD79" s="26"/>
      <c r="JE79" s="26"/>
      <c r="JF79" s="26"/>
      <c r="JG79" s="26"/>
      <c r="JH79" s="26"/>
      <c r="JI79" s="26"/>
      <c r="JJ79" s="26"/>
      <c r="JK79" s="26">
        <f t="shared" si="1129"/>
        <v>0</v>
      </c>
      <c r="JL79" s="26">
        <f t="shared" si="1129"/>
        <v>0</v>
      </c>
      <c r="JM79" s="26">
        <f t="shared" si="1129"/>
        <v>0</v>
      </c>
      <c r="JN79" s="26">
        <f t="shared" si="1129"/>
        <v>0</v>
      </c>
      <c r="JO79" s="26">
        <f t="shared" si="1129"/>
        <v>0</v>
      </c>
      <c r="JP79" s="26">
        <f t="shared" si="1129"/>
        <v>0</v>
      </c>
      <c r="JQ79" s="26">
        <f t="shared" si="1129"/>
        <v>0</v>
      </c>
      <c r="JR79" s="26">
        <f t="shared" si="1129"/>
        <v>0</v>
      </c>
      <c r="JS79" s="26"/>
    </row>
    <row r="80" spans="1:279" ht="16.5" x14ac:dyDescent="0.25">
      <c r="A80" s="22">
        <v>1</v>
      </c>
      <c r="B80" s="34" t="s">
        <v>90</v>
      </c>
      <c r="C80" s="49"/>
      <c r="D80" s="49"/>
      <c r="E80" s="35">
        <v>0.32</v>
      </c>
      <c r="F80" s="35" t="s">
        <v>93</v>
      </c>
      <c r="G80" s="38">
        <v>0.87</v>
      </c>
      <c r="H80" s="37">
        <f t="shared" si="1227"/>
        <v>0.27839999999999998</v>
      </c>
      <c r="I80" s="36"/>
      <c r="J80" s="37">
        <f t="shared" si="1227"/>
        <v>0</v>
      </c>
      <c r="K80" s="36"/>
      <c r="L80" s="37">
        <f t="shared" ref="L80:L89" si="1233">K80*$E80</f>
        <v>0</v>
      </c>
      <c r="M80" s="38">
        <f t="shared" si="4"/>
        <v>0.87</v>
      </c>
      <c r="N80" s="37">
        <f t="shared" si="4"/>
        <v>0.27839999999999998</v>
      </c>
      <c r="O80" s="38">
        <v>1</v>
      </c>
      <c r="P80" s="37">
        <f t="shared" ref="P80:P89" si="1234">O80*$E80</f>
        <v>0.32</v>
      </c>
      <c r="Q80" s="36">
        <v>0</v>
      </c>
      <c r="R80" s="37">
        <f t="shared" ref="R80:R89" si="1235">Q80*$E80</f>
        <v>0</v>
      </c>
      <c r="S80" s="36">
        <v>0</v>
      </c>
      <c r="T80" s="37">
        <f t="shared" ref="T80:T89" si="1236">S80*$E80</f>
        <v>0</v>
      </c>
      <c r="U80" s="38">
        <f t="shared" si="8"/>
        <v>1</v>
      </c>
      <c r="V80" s="37">
        <f t="shared" si="8"/>
        <v>0.32</v>
      </c>
      <c r="W80" s="38">
        <v>0.8</v>
      </c>
      <c r="X80" s="37">
        <f t="shared" ref="X80:X89" si="1237">W80*$E80</f>
        <v>0.25600000000000001</v>
      </c>
      <c r="Y80" s="36"/>
      <c r="Z80" s="37">
        <f t="shared" ref="Z80:Z89" si="1238">Y80*$E80</f>
        <v>0</v>
      </c>
      <c r="AA80" s="36"/>
      <c r="AB80" s="37">
        <f t="shared" ref="AB80:AB89" si="1239">AA80*$E80</f>
        <v>0</v>
      </c>
      <c r="AC80" s="38">
        <f t="shared" si="12"/>
        <v>0.8</v>
      </c>
      <c r="AD80" s="37">
        <f t="shared" si="12"/>
        <v>0.25600000000000001</v>
      </c>
      <c r="AE80" s="38">
        <v>5</v>
      </c>
      <c r="AF80" s="37">
        <f t="shared" ref="AF80:AF89" si="1240">AE80*$E80</f>
        <v>1.6</v>
      </c>
      <c r="AG80" s="36"/>
      <c r="AH80" s="37">
        <f t="shared" ref="AH80:AH89" si="1241">AG80*$E80</f>
        <v>0</v>
      </c>
      <c r="AI80" s="36"/>
      <c r="AJ80" s="37">
        <f t="shared" ref="AJ80:AJ89" si="1242">AI80*$E80</f>
        <v>0</v>
      </c>
      <c r="AK80" s="38">
        <f t="shared" si="16"/>
        <v>5</v>
      </c>
      <c r="AL80" s="37">
        <f t="shared" si="16"/>
        <v>1.6</v>
      </c>
      <c r="AM80" s="38">
        <v>0.15</v>
      </c>
      <c r="AN80" s="37">
        <f t="shared" ref="AN80:AN89" si="1243">AM80*$E80</f>
        <v>4.8000000000000001E-2</v>
      </c>
      <c r="AO80" s="36"/>
      <c r="AP80" s="37">
        <f t="shared" ref="AP80:AP89" si="1244">AO80*$E80</f>
        <v>0</v>
      </c>
      <c r="AQ80" s="36"/>
      <c r="AR80" s="37">
        <f t="shared" ref="AR80:AR89" si="1245">AQ80*$E80</f>
        <v>0</v>
      </c>
      <c r="AS80" s="38">
        <f t="shared" si="20"/>
        <v>0.15</v>
      </c>
      <c r="AT80" s="37">
        <f t="shared" si="20"/>
        <v>4.8000000000000001E-2</v>
      </c>
      <c r="AU80" s="38">
        <v>1.9</v>
      </c>
      <c r="AV80" s="37">
        <f t="shared" ref="AV80:AV89" si="1246">AU80*$E80</f>
        <v>0.60799999999999998</v>
      </c>
      <c r="AW80" s="36"/>
      <c r="AX80" s="37">
        <f t="shared" ref="AX80:AX89" si="1247">AW80*$E80</f>
        <v>0</v>
      </c>
      <c r="AY80" s="36"/>
      <c r="AZ80" s="37">
        <f t="shared" ref="AZ80:AZ89" si="1248">AY80*$E80</f>
        <v>0</v>
      </c>
      <c r="BA80" s="38">
        <f t="shared" si="24"/>
        <v>1.9</v>
      </c>
      <c r="BB80" s="37">
        <f t="shared" si="24"/>
        <v>0.60799999999999998</v>
      </c>
      <c r="BC80" s="38">
        <v>2.54</v>
      </c>
      <c r="BD80" s="37">
        <f t="shared" ref="BD80:BD89" si="1249">BC80*$E80</f>
        <v>0.81280000000000008</v>
      </c>
      <c r="BE80" s="36"/>
      <c r="BF80" s="37">
        <f t="shared" ref="BF80:BF89" si="1250">BE80*$E80</f>
        <v>0</v>
      </c>
      <c r="BG80" s="36">
        <v>1</v>
      </c>
      <c r="BH80" s="37">
        <f t="shared" ref="BH80:BH89" si="1251">BG80*$E80</f>
        <v>0.32</v>
      </c>
      <c r="BI80" s="38">
        <f t="shared" si="28"/>
        <v>3.54</v>
      </c>
      <c r="BJ80" s="37">
        <f t="shared" si="28"/>
        <v>1.1328</v>
      </c>
      <c r="BK80" s="38">
        <v>3.8</v>
      </c>
      <c r="BL80" s="37">
        <f t="shared" ref="BL80:BL89" si="1252">BK80*$E80</f>
        <v>1.216</v>
      </c>
      <c r="BM80" s="36"/>
      <c r="BN80" s="37">
        <f t="shared" ref="BN80:BN89" si="1253">BM80*$E80</f>
        <v>0</v>
      </c>
      <c r="BO80" s="36">
        <v>0.4</v>
      </c>
      <c r="BP80" s="37">
        <f t="shared" ref="BP80:BP89" si="1254">BO80*$E80</f>
        <v>0.128</v>
      </c>
      <c r="BQ80" s="38">
        <f t="shared" si="32"/>
        <v>4.2</v>
      </c>
      <c r="BR80" s="37">
        <f t="shared" si="32"/>
        <v>1.3439999999999999</v>
      </c>
      <c r="BS80" s="38">
        <v>5.2</v>
      </c>
      <c r="BT80" s="37">
        <f t="shared" ref="BT80:BT89" si="1255">BS80*$E80</f>
        <v>1.6640000000000001</v>
      </c>
      <c r="BU80" s="36"/>
      <c r="BV80" s="37">
        <f t="shared" ref="BV80:BV89" si="1256">BU80*$E80</f>
        <v>0</v>
      </c>
      <c r="BW80" s="36"/>
      <c r="BX80" s="37">
        <f t="shared" ref="BX80:BX89" si="1257">BW80*$E80</f>
        <v>0</v>
      </c>
      <c r="BY80" s="38">
        <f t="shared" si="36"/>
        <v>5.2</v>
      </c>
      <c r="BZ80" s="37">
        <f t="shared" si="36"/>
        <v>1.6640000000000001</v>
      </c>
      <c r="CA80" s="38">
        <v>0</v>
      </c>
      <c r="CB80" s="37">
        <f t="shared" ref="CB80:CB89" si="1258">CA80*$E80</f>
        <v>0</v>
      </c>
      <c r="CC80" s="36">
        <v>0</v>
      </c>
      <c r="CD80" s="37">
        <f t="shared" ref="CD80:CD89" si="1259">CC80*$E80</f>
        <v>0</v>
      </c>
      <c r="CE80" s="36">
        <v>0</v>
      </c>
      <c r="CF80" s="37">
        <f t="shared" ref="CF80:CF89" si="1260">CE80*$E80</f>
        <v>0</v>
      </c>
      <c r="CG80" s="38">
        <f t="shared" si="40"/>
        <v>0</v>
      </c>
      <c r="CH80" s="37">
        <f t="shared" si="40"/>
        <v>0</v>
      </c>
      <c r="CI80" s="38">
        <v>1.5</v>
      </c>
      <c r="CJ80" s="37">
        <f t="shared" ref="CJ80:CJ89" si="1261">CI80*$E80</f>
        <v>0.48</v>
      </c>
      <c r="CK80" s="36"/>
      <c r="CL80" s="37">
        <f t="shared" ref="CL80:CL89" si="1262">CK80*$E80</f>
        <v>0</v>
      </c>
      <c r="CM80" s="36"/>
      <c r="CN80" s="37">
        <f t="shared" ref="CN80:CN89" si="1263">CM80*$E80</f>
        <v>0</v>
      </c>
      <c r="CO80" s="38">
        <f t="shared" si="44"/>
        <v>1.5</v>
      </c>
      <c r="CP80" s="37">
        <f t="shared" si="44"/>
        <v>0.48</v>
      </c>
      <c r="CQ80" s="38">
        <v>0.8</v>
      </c>
      <c r="CR80" s="37">
        <f t="shared" ref="CR80:CR89" si="1264">CQ80*$E80</f>
        <v>0.25600000000000001</v>
      </c>
      <c r="CS80" s="36">
        <v>0</v>
      </c>
      <c r="CT80" s="37">
        <f t="shared" ref="CT80:CT89" si="1265">CS80*$E80</f>
        <v>0</v>
      </c>
      <c r="CU80" s="36">
        <v>0</v>
      </c>
      <c r="CV80" s="37">
        <f t="shared" ref="CV80:CV89" si="1266">CU80*$E80</f>
        <v>0</v>
      </c>
      <c r="CW80" s="38">
        <f t="shared" si="48"/>
        <v>0.8</v>
      </c>
      <c r="CX80" s="37">
        <f t="shared" si="48"/>
        <v>0.25600000000000001</v>
      </c>
      <c r="CY80" s="38">
        <v>1.37</v>
      </c>
      <c r="CZ80" s="37">
        <f t="shared" ref="CZ80:CZ89" si="1267">CY80*$E80</f>
        <v>0.43840000000000007</v>
      </c>
      <c r="DA80" s="36">
        <v>0</v>
      </c>
      <c r="DB80" s="37">
        <f t="shared" ref="DB80:DB89" si="1268">DA80*$E80</f>
        <v>0</v>
      </c>
      <c r="DC80" s="36">
        <v>0</v>
      </c>
      <c r="DD80" s="37">
        <f t="shared" ref="DD80:DD89" si="1269">DC80*$E80</f>
        <v>0</v>
      </c>
      <c r="DE80" s="38">
        <f t="shared" si="52"/>
        <v>1.37</v>
      </c>
      <c r="DF80" s="37">
        <f t="shared" si="52"/>
        <v>0.43840000000000007</v>
      </c>
      <c r="DG80" s="38">
        <v>1.6</v>
      </c>
      <c r="DH80" s="37">
        <f t="shared" ref="DH80:DH89" si="1270">DG80*$E80</f>
        <v>0.51200000000000001</v>
      </c>
      <c r="DI80" s="36">
        <v>1.8</v>
      </c>
      <c r="DJ80" s="37">
        <f t="shared" ref="DJ80:DJ89" si="1271">DI80*$E80</f>
        <v>0.57600000000000007</v>
      </c>
      <c r="DK80" s="36">
        <v>0</v>
      </c>
      <c r="DL80" s="37">
        <f t="shared" ref="DL80:DL89" si="1272">DK80*$E80</f>
        <v>0</v>
      </c>
      <c r="DM80" s="38">
        <f t="shared" si="56"/>
        <v>3.4000000000000004</v>
      </c>
      <c r="DN80" s="37">
        <f t="shared" si="56"/>
        <v>1.0880000000000001</v>
      </c>
      <c r="DO80" s="38">
        <v>2</v>
      </c>
      <c r="DP80" s="37">
        <f t="shared" ref="DP80:DP89" si="1273">DO80*$E80</f>
        <v>0.64</v>
      </c>
      <c r="DQ80" s="36">
        <v>0.4</v>
      </c>
      <c r="DR80" s="37">
        <f t="shared" ref="DR80:DR89" si="1274">DQ80*$E80</f>
        <v>0.128</v>
      </c>
      <c r="DS80" s="36"/>
      <c r="DT80" s="37">
        <f t="shared" ref="DT80:DT89" si="1275">DS80*$E80</f>
        <v>0</v>
      </c>
      <c r="DU80" s="38">
        <f t="shared" si="60"/>
        <v>2.4</v>
      </c>
      <c r="DV80" s="37">
        <f t="shared" si="60"/>
        <v>0.76800000000000002</v>
      </c>
      <c r="DW80" s="38">
        <v>3.3</v>
      </c>
      <c r="DX80" s="37">
        <f t="shared" ref="DX80:DX89" si="1276">DW80*$E80</f>
        <v>1.056</v>
      </c>
      <c r="DY80" s="36"/>
      <c r="DZ80" s="37">
        <f t="shared" ref="DZ80:DZ89" si="1277">DY80*$E80</f>
        <v>0</v>
      </c>
      <c r="EA80" s="36"/>
      <c r="EB80" s="37">
        <f t="shared" ref="EB80:EB89" si="1278">EA80*$E80</f>
        <v>0</v>
      </c>
      <c r="EC80" s="38">
        <f t="shared" si="64"/>
        <v>3.3</v>
      </c>
      <c r="ED80" s="37">
        <f t="shared" si="64"/>
        <v>1.056</v>
      </c>
      <c r="EE80" s="38">
        <v>1</v>
      </c>
      <c r="EF80" s="37">
        <f t="shared" ref="EF80:EF89" si="1279">EE80*$E80</f>
        <v>0.32</v>
      </c>
      <c r="EG80" s="36"/>
      <c r="EH80" s="37">
        <f t="shared" ref="EH80:EH89" si="1280">EG80*$E80</f>
        <v>0</v>
      </c>
      <c r="EI80" s="36"/>
      <c r="EJ80" s="37">
        <f t="shared" ref="EJ80:EJ89" si="1281">EI80*$E80</f>
        <v>0</v>
      </c>
      <c r="EK80" s="38">
        <f t="shared" si="68"/>
        <v>1</v>
      </c>
      <c r="EL80" s="37">
        <f t="shared" si="68"/>
        <v>0.32</v>
      </c>
      <c r="EM80" s="38">
        <v>4</v>
      </c>
      <c r="EN80" s="37">
        <f t="shared" ref="EN80:EN89" si="1282">EM80*$E80</f>
        <v>1.28</v>
      </c>
      <c r="EO80" s="36"/>
      <c r="EP80" s="37">
        <f t="shared" ref="EP80:EP89" si="1283">EO80*$E80</f>
        <v>0</v>
      </c>
      <c r="EQ80" s="36"/>
      <c r="ER80" s="37">
        <f t="shared" ref="ER80:ER89" si="1284">EQ80*$E80</f>
        <v>0</v>
      </c>
      <c r="ES80" s="38">
        <f t="shared" si="72"/>
        <v>4</v>
      </c>
      <c r="ET80" s="37">
        <f t="shared" si="72"/>
        <v>1.28</v>
      </c>
      <c r="EU80" s="38">
        <v>13.8</v>
      </c>
      <c r="EV80" s="37">
        <f t="shared" ref="EV80:EV89" si="1285">EU80*$E80</f>
        <v>4.4160000000000004</v>
      </c>
      <c r="EW80" s="36"/>
      <c r="EX80" s="37">
        <f t="shared" ref="EX80:EX89" si="1286">EW80*$E80</f>
        <v>0</v>
      </c>
      <c r="EY80" s="36">
        <v>1.6</v>
      </c>
      <c r="EZ80" s="37">
        <f t="shared" ref="EZ80:EZ89" si="1287">EY80*$E80</f>
        <v>0.51200000000000001</v>
      </c>
      <c r="FA80" s="38">
        <f t="shared" si="76"/>
        <v>15.4</v>
      </c>
      <c r="FB80" s="37">
        <f t="shared" si="76"/>
        <v>4.9280000000000008</v>
      </c>
      <c r="FC80" s="38"/>
      <c r="FD80" s="37">
        <f t="shared" ref="FD80:FD89" si="1288">FC80*$E80</f>
        <v>0</v>
      </c>
      <c r="FE80" s="36"/>
      <c r="FF80" s="37">
        <f t="shared" ref="FF80:FF89" si="1289">FE80*$E80</f>
        <v>0</v>
      </c>
      <c r="FG80" s="36"/>
      <c r="FH80" s="37">
        <f t="shared" ref="FH80:FH89" si="1290">FG80*$E80</f>
        <v>0</v>
      </c>
      <c r="FI80" s="38">
        <f t="shared" si="80"/>
        <v>0</v>
      </c>
      <c r="FJ80" s="37">
        <f t="shared" si="80"/>
        <v>0</v>
      </c>
      <c r="FK80" s="38"/>
      <c r="FL80" s="37">
        <f t="shared" ref="FL80:FL89" si="1291">FK80*$E80</f>
        <v>0</v>
      </c>
      <c r="FM80" s="36"/>
      <c r="FN80" s="37">
        <f t="shared" ref="FN80:FN89" si="1292">FM80*$E80</f>
        <v>0</v>
      </c>
      <c r="FO80" s="36"/>
      <c r="FP80" s="37">
        <f t="shared" ref="FP80:FP89" si="1293">FO80*$E80</f>
        <v>0</v>
      </c>
      <c r="FQ80" s="38">
        <f t="shared" si="84"/>
        <v>0</v>
      </c>
      <c r="FR80" s="37">
        <f t="shared" si="84"/>
        <v>0</v>
      </c>
      <c r="FS80" s="38">
        <v>0.78</v>
      </c>
      <c r="FT80" s="37">
        <f t="shared" ref="FT80:FT89" si="1294">FS80*$E80</f>
        <v>0.24960000000000002</v>
      </c>
      <c r="FU80" s="36"/>
      <c r="FV80" s="37">
        <f t="shared" ref="FV80:FV89" si="1295">FU80*$E80</f>
        <v>0</v>
      </c>
      <c r="FW80" s="36"/>
      <c r="FX80" s="37">
        <f t="shared" ref="FX80:FX89" si="1296">FW80*$E80</f>
        <v>0</v>
      </c>
      <c r="FY80" s="38">
        <f t="shared" si="88"/>
        <v>0.78</v>
      </c>
      <c r="FZ80" s="37">
        <f t="shared" si="88"/>
        <v>0.24960000000000002</v>
      </c>
      <c r="GA80" s="38"/>
      <c r="GB80" s="37">
        <f t="shared" ref="GB80:GB89" si="1297">GA80*$E80</f>
        <v>0</v>
      </c>
      <c r="GC80" s="36"/>
      <c r="GD80" s="37">
        <f t="shared" ref="GD80:GD89" si="1298">GC80*$E80</f>
        <v>0</v>
      </c>
      <c r="GE80" s="36"/>
      <c r="GF80" s="37">
        <f t="shared" ref="GF80:GF89" si="1299">GE80*$E80</f>
        <v>0</v>
      </c>
      <c r="GG80" s="38">
        <f t="shared" si="92"/>
        <v>0</v>
      </c>
      <c r="GH80" s="37">
        <f t="shared" si="92"/>
        <v>0</v>
      </c>
      <c r="GI80" s="38">
        <v>1.35</v>
      </c>
      <c r="GJ80" s="37">
        <f t="shared" ref="GJ80:GJ89" si="1300">GI80*$E80</f>
        <v>0.43200000000000005</v>
      </c>
      <c r="GK80" s="36">
        <v>0.4</v>
      </c>
      <c r="GL80" s="37">
        <f t="shared" ref="GL80:GL89" si="1301">GK80*$E80</f>
        <v>0.128</v>
      </c>
      <c r="GM80" s="36"/>
      <c r="GN80" s="37">
        <f t="shared" ref="GN80:GN89" si="1302">GM80*$E80</f>
        <v>0</v>
      </c>
      <c r="GO80" s="38">
        <f t="shared" si="96"/>
        <v>1.75</v>
      </c>
      <c r="GP80" s="37">
        <f t="shared" si="96"/>
        <v>0.56000000000000005</v>
      </c>
      <c r="GQ80" s="38">
        <v>9</v>
      </c>
      <c r="GR80" s="37">
        <f t="shared" ref="GR80:GR89" si="1303">GQ80*$E80</f>
        <v>2.88</v>
      </c>
      <c r="GS80" s="36"/>
      <c r="GT80" s="37">
        <f t="shared" ref="GT80:GT89" si="1304">GS80*$E80</f>
        <v>0</v>
      </c>
      <c r="GU80" s="36"/>
      <c r="GV80" s="37">
        <f t="shared" ref="GV80:GV89" si="1305">GU80*$E80</f>
        <v>0</v>
      </c>
      <c r="GW80" s="38">
        <f t="shared" si="100"/>
        <v>9</v>
      </c>
      <c r="GX80" s="37">
        <f t="shared" si="100"/>
        <v>2.88</v>
      </c>
      <c r="GY80" s="38">
        <v>6.3</v>
      </c>
      <c r="GZ80" s="37">
        <f t="shared" ref="GZ80:GZ89" si="1306">GY80*$E80</f>
        <v>2.016</v>
      </c>
      <c r="HA80" s="36"/>
      <c r="HB80" s="37">
        <f t="shared" ref="HB80:HB89" si="1307">HA80*$E80</f>
        <v>0</v>
      </c>
      <c r="HC80" s="36"/>
      <c r="HD80" s="37">
        <f t="shared" ref="HD80:HD89" si="1308">HC80*$E80</f>
        <v>0</v>
      </c>
      <c r="HE80" s="38">
        <f t="shared" si="104"/>
        <v>6.3</v>
      </c>
      <c r="HF80" s="37">
        <f t="shared" si="104"/>
        <v>2.016</v>
      </c>
      <c r="HG80" s="38">
        <v>14</v>
      </c>
      <c r="HH80" s="37">
        <f t="shared" ref="HH80:HH89" si="1309">HG80*$E80</f>
        <v>4.4800000000000004</v>
      </c>
      <c r="HI80" s="36"/>
      <c r="HJ80" s="37">
        <f t="shared" ref="HJ80:HJ89" si="1310">HI80*$E80</f>
        <v>0</v>
      </c>
      <c r="HK80" s="36"/>
      <c r="HL80" s="37">
        <f t="shared" ref="HL80:HL89" si="1311">HK80*$E80</f>
        <v>0</v>
      </c>
      <c r="HM80" s="38">
        <f t="shared" si="108"/>
        <v>14</v>
      </c>
      <c r="HN80" s="37">
        <f t="shared" si="108"/>
        <v>4.4800000000000004</v>
      </c>
      <c r="HO80" s="38">
        <v>9.4</v>
      </c>
      <c r="HP80" s="37">
        <f t="shared" ref="HP80:HP89" si="1312">HO80*$E80</f>
        <v>3.008</v>
      </c>
      <c r="HQ80" s="36">
        <v>0.6</v>
      </c>
      <c r="HR80" s="37">
        <f t="shared" ref="HR80:HR89" si="1313">HQ80*$E80</f>
        <v>0.192</v>
      </c>
      <c r="HS80" s="36"/>
      <c r="HT80" s="37">
        <f t="shared" ref="HT80:HT89" si="1314">HS80*$E80</f>
        <v>0</v>
      </c>
      <c r="HU80" s="38">
        <f t="shared" si="112"/>
        <v>10</v>
      </c>
      <c r="HV80" s="37">
        <f t="shared" si="112"/>
        <v>3.2</v>
      </c>
      <c r="HW80" s="38">
        <v>9.1</v>
      </c>
      <c r="HX80" s="37">
        <f t="shared" ref="HX80:HX89" si="1315">HW80*$E80</f>
        <v>2.9119999999999999</v>
      </c>
      <c r="HY80" s="36">
        <v>0.9</v>
      </c>
      <c r="HZ80" s="37">
        <f t="shared" ref="HZ80:HZ89" si="1316">HY80*$E80</f>
        <v>0.28800000000000003</v>
      </c>
      <c r="IA80" s="36">
        <v>0</v>
      </c>
      <c r="IB80" s="37">
        <f t="shared" ref="IB80:IB89" si="1317">IA80*$E80</f>
        <v>0</v>
      </c>
      <c r="IC80" s="38">
        <f t="shared" si="116"/>
        <v>10</v>
      </c>
      <c r="ID80" s="37">
        <f t="shared" si="116"/>
        <v>3.2</v>
      </c>
      <c r="IE80" s="38">
        <v>5.75</v>
      </c>
      <c r="IF80" s="37">
        <f t="shared" ref="IF80:IF89" si="1318">IE80*$E80</f>
        <v>1.84</v>
      </c>
      <c r="IG80" s="36"/>
      <c r="IH80" s="37">
        <f t="shared" ref="IH80:IH89" si="1319">IG80*$E80</f>
        <v>0</v>
      </c>
      <c r="II80" s="36"/>
      <c r="IJ80" s="37">
        <f t="shared" ref="IJ80:IJ89" si="1320">II80*$E80</f>
        <v>0</v>
      </c>
      <c r="IK80" s="38">
        <f t="shared" si="120"/>
        <v>5.75</v>
      </c>
      <c r="IL80" s="37">
        <f t="shared" si="120"/>
        <v>1.84</v>
      </c>
      <c r="IM80" s="38">
        <v>0.77</v>
      </c>
      <c r="IN80" s="37">
        <f t="shared" ref="IN80:IN89" si="1321">IM80*$E80</f>
        <v>0.24640000000000001</v>
      </c>
      <c r="IO80" s="36"/>
      <c r="IP80" s="37">
        <f t="shared" ref="IP80:IP89" si="1322">IO80*$E80</f>
        <v>0</v>
      </c>
      <c r="IQ80" s="36"/>
      <c r="IR80" s="37">
        <f t="shared" ref="IR80:IR89" si="1323">IQ80*$E80</f>
        <v>0</v>
      </c>
      <c r="IS80" s="38">
        <f t="shared" si="124"/>
        <v>0.77</v>
      </c>
      <c r="IT80" s="37">
        <f t="shared" si="124"/>
        <v>0.24640000000000001</v>
      </c>
      <c r="IU80" s="38">
        <v>6.6</v>
      </c>
      <c r="IV80" s="37">
        <f t="shared" ref="IV80:IV89" si="1324">IU80*$E80</f>
        <v>2.1120000000000001</v>
      </c>
      <c r="IW80" s="36"/>
      <c r="IX80" s="37">
        <f t="shared" ref="IX80:IX89" si="1325">IW80*$E80</f>
        <v>0</v>
      </c>
      <c r="IY80" s="36"/>
      <c r="IZ80" s="37">
        <f t="shared" ref="IZ80:IZ89" si="1326">IY80*$E80</f>
        <v>0</v>
      </c>
      <c r="JA80" s="38">
        <f t="shared" si="128"/>
        <v>6.6</v>
      </c>
      <c r="JB80" s="37">
        <f t="shared" si="128"/>
        <v>2.1120000000000001</v>
      </c>
      <c r="JC80" s="38"/>
      <c r="JD80" s="37">
        <f t="shared" ref="JD80:JD89" si="1327">JC80*$E80</f>
        <v>0</v>
      </c>
      <c r="JE80" s="36"/>
      <c r="JF80" s="37">
        <f t="shared" ref="JF80:JF89" si="1328">JE80*$E80</f>
        <v>0</v>
      </c>
      <c r="JG80" s="36"/>
      <c r="JH80" s="37">
        <f t="shared" ref="JH80:JH89" si="1329">JG80*$E80</f>
        <v>0</v>
      </c>
      <c r="JI80" s="38">
        <f t="shared" si="132"/>
        <v>0</v>
      </c>
      <c r="JJ80" s="37">
        <f t="shared" si="132"/>
        <v>0</v>
      </c>
      <c r="JK80" s="38">
        <f t="shared" si="1129"/>
        <v>113.68</v>
      </c>
      <c r="JL80" s="37">
        <f t="shared" si="1129"/>
        <v>36.377600000000008</v>
      </c>
      <c r="JM80" s="38">
        <f t="shared" si="1129"/>
        <v>4.0999999999999996</v>
      </c>
      <c r="JN80" s="37">
        <f t="shared" si="1129"/>
        <v>1.3120000000000003</v>
      </c>
      <c r="JO80" s="38">
        <f t="shared" si="1129"/>
        <v>3</v>
      </c>
      <c r="JP80" s="37">
        <f t="shared" si="1129"/>
        <v>0.96</v>
      </c>
      <c r="JQ80" s="38">
        <f t="shared" si="1129"/>
        <v>120.78000000000003</v>
      </c>
      <c r="JR80" s="37">
        <f t="shared" si="1129"/>
        <v>38.649600000000007</v>
      </c>
      <c r="JS80" s="39"/>
    </row>
    <row r="81" spans="1:279" ht="16.5" x14ac:dyDescent="0.25">
      <c r="A81" s="22">
        <v>2</v>
      </c>
      <c r="B81" s="34" t="s">
        <v>99</v>
      </c>
      <c r="C81" s="49"/>
      <c r="D81" s="49"/>
      <c r="E81" s="35">
        <v>7.0000000000000007E-2</v>
      </c>
      <c r="F81" s="35" t="s">
        <v>93</v>
      </c>
      <c r="G81" s="36"/>
      <c r="H81" s="37">
        <f t="shared" ref="H81:J96" si="1330">G81*$E81</f>
        <v>0</v>
      </c>
      <c r="I81" s="36"/>
      <c r="J81" s="37">
        <f t="shared" si="1330"/>
        <v>0</v>
      </c>
      <c r="K81" s="36"/>
      <c r="L81" s="37">
        <f t="shared" si="1233"/>
        <v>0</v>
      </c>
      <c r="M81" s="38">
        <f t="shared" ref="M81:N144" si="1331">K81+I81+G81</f>
        <v>0</v>
      </c>
      <c r="N81" s="37">
        <f t="shared" si="1331"/>
        <v>0</v>
      </c>
      <c r="O81" s="36">
        <v>0</v>
      </c>
      <c r="P81" s="37">
        <f t="shared" si="1234"/>
        <v>0</v>
      </c>
      <c r="Q81" s="36">
        <v>0</v>
      </c>
      <c r="R81" s="37">
        <f t="shared" si="1235"/>
        <v>0</v>
      </c>
      <c r="S81" s="36">
        <v>0</v>
      </c>
      <c r="T81" s="37">
        <f t="shared" si="1236"/>
        <v>0</v>
      </c>
      <c r="U81" s="38">
        <f t="shared" ref="U81:V144" si="1332">S81+Q81+O81</f>
        <v>0</v>
      </c>
      <c r="V81" s="37">
        <f t="shared" si="1332"/>
        <v>0</v>
      </c>
      <c r="W81" s="36"/>
      <c r="X81" s="37">
        <f t="shared" si="1237"/>
        <v>0</v>
      </c>
      <c r="Y81" s="36"/>
      <c r="Z81" s="37">
        <f t="shared" si="1238"/>
        <v>0</v>
      </c>
      <c r="AA81" s="36"/>
      <c r="AB81" s="37">
        <f t="shared" si="1239"/>
        <v>0</v>
      </c>
      <c r="AC81" s="38">
        <f t="shared" ref="AC81:AD144" si="1333">AA81+Y81+W81</f>
        <v>0</v>
      </c>
      <c r="AD81" s="37">
        <f t="shared" si="1333"/>
        <v>0</v>
      </c>
      <c r="AE81" s="36"/>
      <c r="AF81" s="37">
        <f t="shared" si="1240"/>
        <v>0</v>
      </c>
      <c r="AG81" s="36"/>
      <c r="AH81" s="37">
        <f t="shared" si="1241"/>
        <v>0</v>
      </c>
      <c r="AI81" s="36"/>
      <c r="AJ81" s="37">
        <f t="shared" si="1242"/>
        <v>0</v>
      </c>
      <c r="AK81" s="38">
        <f t="shared" ref="AK81:AL144" si="1334">AI81+AG81+AE81</f>
        <v>0</v>
      </c>
      <c r="AL81" s="37">
        <f t="shared" si="1334"/>
        <v>0</v>
      </c>
      <c r="AM81" s="36"/>
      <c r="AN81" s="37">
        <f t="shared" si="1243"/>
        <v>0</v>
      </c>
      <c r="AO81" s="36"/>
      <c r="AP81" s="37">
        <f t="shared" si="1244"/>
        <v>0</v>
      </c>
      <c r="AQ81" s="36"/>
      <c r="AR81" s="37">
        <f t="shared" si="1245"/>
        <v>0</v>
      </c>
      <c r="AS81" s="38">
        <f t="shared" ref="AS81:AT144" si="1335">AQ81+AO81+AM81</f>
        <v>0</v>
      </c>
      <c r="AT81" s="37">
        <f t="shared" si="1335"/>
        <v>0</v>
      </c>
      <c r="AU81" s="36"/>
      <c r="AV81" s="37">
        <f t="shared" si="1246"/>
        <v>0</v>
      </c>
      <c r="AW81" s="36"/>
      <c r="AX81" s="37">
        <f t="shared" si="1247"/>
        <v>0</v>
      </c>
      <c r="AY81" s="36"/>
      <c r="AZ81" s="37">
        <f t="shared" si="1248"/>
        <v>0</v>
      </c>
      <c r="BA81" s="38">
        <f t="shared" ref="BA81:BB144" si="1336">AY81+AW81+AU81</f>
        <v>0</v>
      </c>
      <c r="BB81" s="37">
        <f t="shared" si="1336"/>
        <v>0</v>
      </c>
      <c r="BC81" s="36"/>
      <c r="BD81" s="37">
        <f t="shared" si="1249"/>
        <v>0</v>
      </c>
      <c r="BE81" s="36"/>
      <c r="BF81" s="37">
        <f t="shared" si="1250"/>
        <v>0</v>
      </c>
      <c r="BG81" s="36"/>
      <c r="BH81" s="37">
        <f t="shared" si="1251"/>
        <v>0</v>
      </c>
      <c r="BI81" s="38">
        <f t="shared" ref="BI81:BJ144" si="1337">BG81+BE81+BC81</f>
        <v>0</v>
      </c>
      <c r="BJ81" s="37">
        <f t="shared" si="1337"/>
        <v>0</v>
      </c>
      <c r="BK81" s="36"/>
      <c r="BL81" s="37">
        <f t="shared" si="1252"/>
        <v>0</v>
      </c>
      <c r="BM81" s="36"/>
      <c r="BN81" s="37">
        <f t="shared" si="1253"/>
        <v>0</v>
      </c>
      <c r="BO81" s="36"/>
      <c r="BP81" s="37">
        <f t="shared" si="1254"/>
        <v>0</v>
      </c>
      <c r="BQ81" s="38">
        <f t="shared" ref="BQ81:BR144" si="1338">BO81+BM81+BK81</f>
        <v>0</v>
      </c>
      <c r="BR81" s="37">
        <f t="shared" si="1338"/>
        <v>0</v>
      </c>
      <c r="BS81" s="36"/>
      <c r="BT81" s="37">
        <f t="shared" si="1255"/>
        <v>0</v>
      </c>
      <c r="BU81" s="36"/>
      <c r="BV81" s="37">
        <f t="shared" si="1256"/>
        <v>0</v>
      </c>
      <c r="BW81" s="36"/>
      <c r="BX81" s="37">
        <f t="shared" si="1257"/>
        <v>0</v>
      </c>
      <c r="BY81" s="38">
        <f t="shared" ref="BY81:BZ144" si="1339">BW81+BU81+BS81</f>
        <v>0</v>
      </c>
      <c r="BZ81" s="37">
        <f t="shared" si="1339"/>
        <v>0</v>
      </c>
      <c r="CA81" s="36">
        <v>0</v>
      </c>
      <c r="CB81" s="37">
        <f t="shared" si="1258"/>
        <v>0</v>
      </c>
      <c r="CC81" s="36">
        <v>0</v>
      </c>
      <c r="CD81" s="37">
        <f t="shared" si="1259"/>
        <v>0</v>
      </c>
      <c r="CE81" s="36">
        <v>0</v>
      </c>
      <c r="CF81" s="37">
        <f t="shared" si="1260"/>
        <v>0</v>
      </c>
      <c r="CG81" s="38">
        <f t="shared" ref="CG81:CH144" si="1340">CE81+CC81+CA81</f>
        <v>0</v>
      </c>
      <c r="CH81" s="37">
        <f t="shared" si="1340"/>
        <v>0</v>
      </c>
      <c r="CI81" s="36"/>
      <c r="CJ81" s="37">
        <f t="shared" si="1261"/>
        <v>0</v>
      </c>
      <c r="CK81" s="36"/>
      <c r="CL81" s="37">
        <f t="shared" si="1262"/>
        <v>0</v>
      </c>
      <c r="CM81" s="36"/>
      <c r="CN81" s="37">
        <f t="shared" si="1263"/>
        <v>0</v>
      </c>
      <c r="CO81" s="38">
        <f t="shared" ref="CO81:CP144" si="1341">CM81+CK81+CI81</f>
        <v>0</v>
      </c>
      <c r="CP81" s="37">
        <f t="shared" si="1341"/>
        <v>0</v>
      </c>
      <c r="CQ81" s="36">
        <v>0</v>
      </c>
      <c r="CR81" s="37">
        <f t="shared" si="1264"/>
        <v>0</v>
      </c>
      <c r="CS81" s="36">
        <v>0</v>
      </c>
      <c r="CT81" s="37">
        <f t="shared" si="1265"/>
        <v>0</v>
      </c>
      <c r="CU81" s="36"/>
      <c r="CV81" s="37">
        <f t="shared" si="1266"/>
        <v>0</v>
      </c>
      <c r="CW81" s="38">
        <f t="shared" ref="CW81:CX144" si="1342">CU81+CS81+CQ81</f>
        <v>0</v>
      </c>
      <c r="CX81" s="37">
        <f t="shared" si="1342"/>
        <v>0</v>
      </c>
      <c r="CY81" s="36">
        <v>0</v>
      </c>
      <c r="CZ81" s="37">
        <f t="shared" si="1267"/>
        <v>0</v>
      </c>
      <c r="DA81" s="36">
        <v>0</v>
      </c>
      <c r="DB81" s="37">
        <f t="shared" si="1268"/>
        <v>0</v>
      </c>
      <c r="DC81" s="36">
        <v>0</v>
      </c>
      <c r="DD81" s="37">
        <f t="shared" si="1269"/>
        <v>0</v>
      </c>
      <c r="DE81" s="38">
        <f t="shared" ref="DE81:DF144" si="1343">DC81+DA81+CY81</f>
        <v>0</v>
      </c>
      <c r="DF81" s="37">
        <f t="shared" si="1343"/>
        <v>0</v>
      </c>
      <c r="DG81" s="36">
        <v>0</v>
      </c>
      <c r="DH81" s="37">
        <f t="shared" si="1270"/>
        <v>0</v>
      </c>
      <c r="DI81" s="36">
        <v>0</v>
      </c>
      <c r="DJ81" s="37">
        <f t="shared" si="1271"/>
        <v>0</v>
      </c>
      <c r="DK81" s="36">
        <v>0</v>
      </c>
      <c r="DL81" s="37">
        <f t="shared" si="1272"/>
        <v>0</v>
      </c>
      <c r="DM81" s="38">
        <f t="shared" ref="DM81:DN144" si="1344">DK81+DI81+DG81</f>
        <v>0</v>
      </c>
      <c r="DN81" s="37">
        <f t="shared" si="1344"/>
        <v>0</v>
      </c>
      <c r="DO81" s="36"/>
      <c r="DP81" s="37">
        <f t="shared" si="1273"/>
        <v>0</v>
      </c>
      <c r="DQ81" s="36"/>
      <c r="DR81" s="37">
        <f t="shared" si="1274"/>
        <v>0</v>
      </c>
      <c r="DS81" s="36"/>
      <c r="DT81" s="37">
        <f t="shared" si="1275"/>
        <v>0</v>
      </c>
      <c r="DU81" s="38">
        <f t="shared" ref="DU81:DV144" si="1345">DS81+DQ81+DO81</f>
        <v>0</v>
      </c>
      <c r="DV81" s="37">
        <f t="shared" si="1345"/>
        <v>0</v>
      </c>
      <c r="DW81" s="36"/>
      <c r="DX81" s="37">
        <f t="shared" si="1276"/>
        <v>0</v>
      </c>
      <c r="DY81" s="36"/>
      <c r="DZ81" s="37">
        <f t="shared" si="1277"/>
        <v>0</v>
      </c>
      <c r="EA81" s="36"/>
      <c r="EB81" s="37">
        <f t="shared" si="1278"/>
        <v>0</v>
      </c>
      <c r="EC81" s="38">
        <f t="shared" ref="EC81:ED144" si="1346">EA81+DY81+DW81</f>
        <v>0</v>
      </c>
      <c r="ED81" s="37">
        <f t="shared" si="1346"/>
        <v>0</v>
      </c>
      <c r="EE81" s="36"/>
      <c r="EF81" s="37">
        <f t="shared" si="1279"/>
        <v>0</v>
      </c>
      <c r="EG81" s="36"/>
      <c r="EH81" s="37">
        <f t="shared" si="1280"/>
        <v>0</v>
      </c>
      <c r="EI81" s="36"/>
      <c r="EJ81" s="37">
        <f t="shared" si="1281"/>
        <v>0</v>
      </c>
      <c r="EK81" s="38">
        <f t="shared" ref="EK81:EL144" si="1347">EI81+EG81+EE81</f>
        <v>0</v>
      </c>
      <c r="EL81" s="37">
        <f t="shared" si="1347"/>
        <v>0</v>
      </c>
      <c r="EM81" s="36"/>
      <c r="EN81" s="37">
        <f t="shared" si="1282"/>
        <v>0</v>
      </c>
      <c r="EO81" s="36"/>
      <c r="EP81" s="37">
        <f t="shared" si="1283"/>
        <v>0</v>
      </c>
      <c r="EQ81" s="36"/>
      <c r="ER81" s="37">
        <f t="shared" si="1284"/>
        <v>0</v>
      </c>
      <c r="ES81" s="38">
        <f t="shared" ref="ES81:ET144" si="1348">EQ81+EO81+EM81</f>
        <v>0</v>
      </c>
      <c r="ET81" s="37">
        <f t="shared" si="1348"/>
        <v>0</v>
      </c>
      <c r="EU81" s="36">
        <v>3.4</v>
      </c>
      <c r="EV81" s="37">
        <f t="shared" si="1285"/>
        <v>0.23800000000000002</v>
      </c>
      <c r="EW81" s="36"/>
      <c r="EX81" s="37">
        <f t="shared" si="1286"/>
        <v>0</v>
      </c>
      <c r="EY81" s="36"/>
      <c r="EZ81" s="37">
        <f t="shared" si="1287"/>
        <v>0</v>
      </c>
      <c r="FA81" s="38">
        <f t="shared" ref="FA81:FB144" si="1349">EY81+EW81+EU81</f>
        <v>3.4</v>
      </c>
      <c r="FB81" s="37">
        <f t="shared" si="1349"/>
        <v>0.23800000000000002</v>
      </c>
      <c r="FC81" s="36"/>
      <c r="FD81" s="37">
        <f t="shared" si="1288"/>
        <v>0</v>
      </c>
      <c r="FE81" s="36"/>
      <c r="FF81" s="37">
        <f t="shared" si="1289"/>
        <v>0</v>
      </c>
      <c r="FG81" s="36"/>
      <c r="FH81" s="37">
        <f t="shared" si="1290"/>
        <v>0</v>
      </c>
      <c r="FI81" s="38">
        <f t="shared" ref="FI81:FJ144" si="1350">FG81+FE81+FC81</f>
        <v>0</v>
      </c>
      <c r="FJ81" s="37">
        <f t="shared" si="1350"/>
        <v>0</v>
      </c>
      <c r="FK81" s="36"/>
      <c r="FL81" s="37">
        <f t="shared" si="1291"/>
        <v>0</v>
      </c>
      <c r="FM81" s="36"/>
      <c r="FN81" s="37">
        <f t="shared" si="1292"/>
        <v>0</v>
      </c>
      <c r="FO81" s="36"/>
      <c r="FP81" s="37">
        <f t="shared" si="1293"/>
        <v>0</v>
      </c>
      <c r="FQ81" s="38">
        <f t="shared" ref="FQ81:FR144" si="1351">FO81+FM81+FK81</f>
        <v>0</v>
      </c>
      <c r="FR81" s="37">
        <f t="shared" si="1351"/>
        <v>0</v>
      </c>
      <c r="FS81" s="36"/>
      <c r="FT81" s="37">
        <f t="shared" si="1294"/>
        <v>0</v>
      </c>
      <c r="FU81" s="36"/>
      <c r="FV81" s="37">
        <f t="shared" si="1295"/>
        <v>0</v>
      </c>
      <c r="FW81" s="36"/>
      <c r="FX81" s="37">
        <f t="shared" si="1296"/>
        <v>0</v>
      </c>
      <c r="FY81" s="38">
        <f t="shared" ref="FY81:FZ144" si="1352">FW81+FU81+FS81</f>
        <v>0</v>
      </c>
      <c r="FZ81" s="37">
        <f t="shared" si="1352"/>
        <v>0</v>
      </c>
      <c r="GA81" s="36"/>
      <c r="GB81" s="37">
        <f t="shared" si="1297"/>
        <v>0</v>
      </c>
      <c r="GC81" s="36"/>
      <c r="GD81" s="37">
        <f t="shared" si="1298"/>
        <v>0</v>
      </c>
      <c r="GE81" s="36"/>
      <c r="GF81" s="37">
        <f t="shared" si="1299"/>
        <v>0</v>
      </c>
      <c r="GG81" s="38">
        <f t="shared" ref="GG81:GH144" si="1353">GE81+GC81+GA81</f>
        <v>0</v>
      </c>
      <c r="GH81" s="37">
        <f t="shared" si="1353"/>
        <v>0</v>
      </c>
      <c r="GI81" s="36"/>
      <c r="GJ81" s="37">
        <f t="shared" si="1300"/>
        <v>0</v>
      </c>
      <c r="GK81" s="36"/>
      <c r="GL81" s="37">
        <f t="shared" si="1301"/>
        <v>0</v>
      </c>
      <c r="GM81" s="36"/>
      <c r="GN81" s="37">
        <f t="shared" si="1302"/>
        <v>0</v>
      </c>
      <c r="GO81" s="38">
        <f t="shared" ref="GO81:GP144" si="1354">GM81+GK81+GI81</f>
        <v>0</v>
      </c>
      <c r="GP81" s="37">
        <f t="shared" si="1354"/>
        <v>0</v>
      </c>
      <c r="GQ81" s="36">
        <v>1.2</v>
      </c>
      <c r="GR81" s="37">
        <f t="shared" si="1303"/>
        <v>8.4000000000000005E-2</v>
      </c>
      <c r="GS81" s="36"/>
      <c r="GT81" s="37">
        <f t="shared" si="1304"/>
        <v>0</v>
      </c>
      <c r="GU81" s="36"/>
      <c r="GV81" s="37">
        <f t="shared" si="1305"/>
        <v>0</v>
      </c>
      <c r="GW81" s="38">
        <f t="shared" ref="GW81:GX144" si="1355">GU81+GS81+GQ81</f>
        <v>1.2</v>
      </c>
      <c r="GX81" s="37">
        <f t="shared" si="1355"/>
        <v>8.4000000000000005E-2</v>
      </c>
      <c r="GY81" s="36"/>
      <c r="GZ81" s="37">
        <f t="shared" si="1306"/>
        <v>0</v>
      </c>
      <c r="HA81" s="36"/>
      <c r="HB81" s="37">
        <f t="shared" si="1307"/>
        <v>0</v>
      </c>
      <c r="HC81" s="36"/>
      <c r="HD81" s="37">
        <f t="shared" si="1308"/>
        <v>0</v>
      </c>
      <c r="HE81" s="38">
        <f t="shared" ref="HE81:HF144" si="1356">HC81+HA81+GY81</f>
        <v>0</v>
      </c>
      <c r="HF81" s="37">
        <f t="shared" si="1356"/>
        <v>0</v>
      </c>
      <c r="HG81" s="36"/>
      <c r="HH81" s="37">
        <f t="shared" si="1309"/>
        <v>0</v>
      </c>
      <c r="HI81" s="36"/>
      <c r="HJ81" s="37">
        <f t="shared" si="1310"/>
        <v>0</v>
      </c>
      <c r="HK81" s="36"/>
      <c r="HL81" s="37">
        <f t="shared" si="1311"/>
        <v>0</v>
      </c>
      <c r="HM81" s="38">
        <f t="shared" ref="HM81:HN144" si="1357">HK81+HI81+HG81</f>
        <v>0</v>
      </c>
      <c r="HN81" s="37">
        <f t="shared" si="1357"/>
        <v>0</v>
      </c>
      <c r="HO81" s="36"/>
      <c r="HP81" s="37">
        <f t="shared" si="1312"/>
        <v>0</v>
      </c>
      <c r="HQ81" s="36"/>
      <c r="HR81" s="37">
        <f t="shared" si="1313"/>
        <v>0</v>
      </c>
      <c r="HS81" s="36"/>
      <c r="HT81" s="37">
        <f t="shared" si="1314"/>
        <v>0</v>
      </c>
      <c r="HU81" s="38">
        <f t="shared" ref="HU81:HV144" si="1358">HS81+HQ81+HO81</f>
        <v>0</v>
      </c>
      <c r="HV81" s="37">
        <f t="shared" si="1358"/>
        <v>0</v>
      </c>
      <c r="HW81" s="36">
        <v>0</v>
      </c>
      <c r="HX81" s="37">
        <f t="shared" si="1315"/>
        <v>0</v>
      </c>
      <c r="HY81" s="36">
        <v>0</v>
      </c>
      <c r="HZ81" s="37">
        <f t="shared" si="1316"/>
        <v>0</v>
      </c>
      <c r="IA81" s="36">
        <v>0</v>
      </c>
      <c r="IB81" s="37">
        <f t="shared" si="1317"/>
        <v>0</v>
      </c>
      <c r="IC81" s="38">
        <f t="shared" ref="IC81:ID144" si="1359">IA81+HY81+HW81</f>
        <v>0</v>
      </c>
      <c r="ID81" s="37">
        <f t="shared" si="1359"/>
        <v>0</v>
      </c>
      <c r="IE81" s="36"/>
      <c r="IF81" s="37">
        <f t="shared" si="1318"/>
        <v>0</v>
      </c>
      <c r="IG81" s="36"/>
      <c r="IH81" s="37">
        <f t="shared" si="1319"/>
        <v>0</v>
      </c>
      <c r="II81" s="36"/>
      <c r="IJ81" s="37">
        <f t="shared" si="1320"/>
        <v>0</v>
      </c>
      <c r="IK81" s="38">
        <f t="shared" ref="IK81:IL144" si="1360">II81+IG81+IE81</f>
        <v>0</v>
      </c>
      <c r="IL81" s="37">
        <f t="shared" si="1360"/>
        <v>0</v>
      </c>
      <c r="IM81" s="36"/>
      <c r="IN81" s="37">
        <f t="shared" si="1321"/>
        <v>0</v>
      </c>
      <c r="IO81" s="36"/>
      <c r="IP81" s="37">
        <f t="shared" si="1322"/>
        <v>0</v>
      </c>
      <c r="IQ81" s="36"/>
      <c r="IR81" s="37">
        <f t="shared" si="1323"/>
        <v>0</v>
      </c>
      <c r="IS81" s="38">
        <f t="shared" ref="IS81:IT144" si="1361">IQ81+IO81+IM81</f>
        <v>0</v>
      </c>
      <c r="IT81" s="37">
        <f t="shared" si="1361"/>
        <v>0</v>
      </c>
      <c r="IU81" s="36">
        <v>0.4</v>
      </c>
      <c r="IV81" s="37">
        <f t="shared" si="1324"/>
        <v>2.8000000000000004E-2</v>
      </c>
      <c r="IW81" s="36"/>
      <c r="IX81" s="37">
        <f t="shared" si="1325"/>
        <v>0</v>
      </c>
      <c r="IY81" s="36"/>
      <c r="IZ81" s="37">
        <f t="shared" si="1326"/>
        <v>0</v>
      </c>
      <c r="JA81" s="38">
        <f t="shared" ref="JA81:JB144" si="1362">IY81+IW81+IU81</f>
        <v>0.4</v>
      </c>
      <c r="JB81" s="37">
        <f t="shared" si="1362"/>
        <v>2.8000000000000004E-2</v>
      </c>
      <c r="JC81" s="36"/>
      <c r="JD81" s="37">
        <f t="shared" si="1327"/>
        <v>0</v>
      </c>
      <c r="JE81" s="36"/>
      <c r="JF81" s="37">
        <f t="shared" si="1328"/>
        <v>0</v>
      </c>
      <c r="JG81" s="36"/>
      <c r="JH81" s="37">
        <f t="shared" si="1329"/>
        <v>0</v>
      </c>
      <c r="JI81" s="38">
        <f t="shared" ref="JI81:JJ144" si="1363">JG81+JE81+JC81</f>
        <v>0</v>
      </c>
      <c r="JJ81" s="37">
        <f t="shared" si="1363"/>
        <v>0</v>
      </c>
      <c r="JK81" s="38">
        <f t="shared" si="1129"/>
        <v>5</v>
      </c>
      <c r="JL81" s="37">
        <f t="shared" si="1129"/>
        <v>0.35000000000000003</v>
      </c>
      <c r="JM81" s="38">
        <f t="shared" si="1129"/>
        <v>0</v>
      </c>
      <c r="JN81" s="37">
        <f t="shared" si="1129"/>
        <v>0</v>
      </c>
      <c r="JO81" s="38">
        <f t="shared" si="1129"/>
        <v>0</v>
      </c>
      <c r="JP81" s="37">
        <f t="shared" si="1129"/>
        <v>0</v>
      </c>
      <c r="JQ81" s="38">
        <f t="shared" si="1129"/>
        <v>5</v>
      </c>
      <c r="JR81" s="37">
        <f t="shared" si="1129"/>
        <v>0.35000000000000003</v>
      </c>
      <c r="JS81" s="39"/>
    </row>
    <row r="82" spans="1:279" ht="16.5" x14ac:dyDescent="0.25">
      <c r="A82" s="22">
        <v>3</v>
      </c>
      <c r="B82" s="34" t="s">
        <v>102</v>
      </c>
      <c r="C82" s="49"/>
      <c r="D82" s="49"/>
      <c r="E82" s="35">
        <v>0.06</v>
      </c>
      <c r="F82" s="35" t="s">
        <v>93</v>
      </c>
      <c r="G82" s="36"/>
      <c r="H82" s="37">
        <f t="shared" si="1330"/>
        <v>0</v>
      </c>
      <c r="I82" s="36"/>
      <c r="J82" s="37">
        <f t="shared" si="1330"/>
        <v>0</v>
      </c>
      <c r="K82" s="36"/>
      <c r="L82" s="37">
        <f t="shared" si="1233"/>
        <v>0</v>
      </c>
      <c r="M82" s="38">
        <f t="shared" si="1331"/>
        <v>0</v>
      </c>
      <c r="N82" s="37">
        <f t="shared" si="1331"/>
        <v>0</v>
      </c>
      <c r="O82" s="36">
        <v>0</v>
      </c>
      <c r="P82" s="37">
        <f t="shared" si="1234"/>
        <v>0</v>
      </c>
      <c r="Q82" s="36">
        <v>0</v>
      </c>
      <c r="R82" s="37">
        <f t="shared" si="1235"/>
        <v>0</v>
      </c>
      <c r="S82" s="36">
        <v>0</v>
      </c>
      <c r="T82" s="37">
        <f t="shared" si="1236"/>
        <v>0</v>
      </c>
      <c r="U82" s="38">
        <f t="shared" si="1332"/>
        <v>0</v>
      </c>
      <c r="V82" s="37">
        <f t="shared" si="1332"/>
        <v>0</v>
      </c>
      <c r="W82" s="36"/>
      <c r="X82" s="37">
        <f t="shared" si="1237"/>
        <v>0</v>
      </c>
      <c r="Y82" s="36"/>
      <c r="Z82" s="37">
        <f t="shared" si="1238"/>
        <v>0</v>
      </c>
      <c r="AA82" s="36"/>
      <c r="AB82" s="37">
        <f t="shared" si="1239"/>
        <v>0</v>
      </c>
      <c r="AC82" s="38">
        <f t="shared" si="1333"/>
        <v>0</v>
      </c>
      <c r="AD82" s="37">
        <f t="shared" si="1333"/>
        <v>0</v>
      </c>
      <c r="AE82" s="36"/>
      <c r="AF82" s="37">
        <f t="shared" si="1240"/>
        <v>0</v>
      </c>
      <c r="AG82" s="36"/>
      <c r="AH82" s="37">
        <f t="shared" si="1241"/>
        <v>0</v>
      </c>
      <c r="AI82" s="36"/>
      <c r="AJ82" s="37">
        <f t="shared" si="1242"/>
        <v>0</v>
      </c>
      <c r="AK82" s="38">
        <f t="shared" si="1334"/>
        <v>0</v>
      </c>
      <c r="AL82" s="37">
        <f t="shared" si="1334"/>
        <v>0</v>
      </c>
      <c r="AM82" s="36"/>
      <c r="AN82" s="37">
        <f t="shared" si="1243"/>
        <v>0</v>
      </c>
      <c r="AO82" s="36"/>
      <c r="AP82" s="37">
        <f t="shared" si="1244"/>
        <v>0</v>
      </c>
      <c r="AQ82" s="36"/>
      <c r="AR82" s="37">
        <f t="shared" si="1245"/>
        <v>0</v>
      </c>
      <c r="AS82" s="38">
        <f t="shared" si="1335"/>
        <v>0</v>
      </c>
      <c r="AT82" s="37">
        <f t="shared" si="1335"/>
        <v>0</v>
      </c>
      <c r="AU82" s="36"/>
      <c r="AV82" s="37">
        <f t="shared" si="1246"/>
        <v>0</v>
      </c>
      <c r="AW82" s="36"/>
      <c r="AX82" s="37">
        <f t="shared" si="1247"/>
        <v>0</v>
      </c>
      <c r="AY82" s="36"/>
      <c r="AZ82" s="37">
        <f t="shared" si="1248"/>
        <v>0</v>
      </c>
      <c r="BA82" s="38">
        <f t="shared" si="1336"/>
        <v>0</v>
      </c>
      <c r="BB82" s="37">
        <f t="shared" si="1336"/>
        <v>0</v>
      </c>
      <c r="BC82" s="36"/>
      <c r="BD82" s="37">
        <f t="shared" si="1249"/>
        <v>0</v>
      </c>
      <c r="BE82" s="36"/>
      <c r="BF82" s="37">
        <f t="shared" si="1250"/>
        <v>0</v>
      </c>
      <c r="BG82" s="36"/>
      <c r="BH82" s="37">
        <f t="shared" si="1251"/>
        <v>0</v>
      </c>
      <c r="BI82" s="38">
        <f t="shared" si="1337"/>
        <v>0</v>
      </c>
      <c r="BJ82" s="37">
        <f t="shared" si="1337"/>
        <v>0</v>
      </c>
      <c r="BK82" s="36"/>
      <c r="BL82" s="37">
        <f t="shared" si="1252"/>
        <v>0</v>
      </c>
      <c r="BM82" s="36"/>
      <c r="BN82" s="37">
        <f t="shared" si="1253"/>
        <v>0</v>
      </c>
      <c r="BO82" s="36"/>
      <c r="BP82" s="37">
        <f t="shared" si="1254"/>
        <v>0</v>
      </c>
      <c r="BQ82" s="38">
        <f t="shared" si="1338"/>
        <v>0</v>
      </c>
      <c r="BR82" s="37">
        <f t="shared" si="1338"/>
        <v>0</v>
      </c>
      <c r="BS82" s="36"/>
      <c r="BT82" s="37">
        <f t="shared" si="1255"/>
        <v>0</v>
      </c>
      <c r="BU82" s="36"/>
      <c r="BV82" s="37">
        <f t="shared" si="1256"/>
        <v>0</v>
      </c>
      <c r="BW82" s="36"/>
      <c r="BX82" s="37">
        <f t="shared" si="1257"/>
        <v>0</v>
      </c>
      <c r="BY82" s="38">
        <f t="shared" si="1339"/>
        <v>0</v>
      </c>
      <c r="BZ82" s="37">
        <f t="shared" si="1339"/>
        <v>0</v>
      </c>
      <c r="CA82" s="36">
        <v>0</v>
      </c>
      <c r="CB82" s="37">
        <f t="shared" si="1258"/>
        <v>0</v>
      </c>
      <c r="CC82" s="36">
        <v>0</v>
      </c>
      <c r="CD82" s="37">
        <f t="shared" si="1259"/>
        <v>0</v>
      </c>
      <c r="CE82" s="36">
        <v>0</v>
      </c>
      <c r="CF82" s="37">
        <f t="shared" si="1260"/>
        <v>0</v>
      </c>
      <c r="CG82" s="38">
        <f t="shared" si="1340"/>
        <v>0</v>
      </c>
      <c r="CH82" s="37">
        <f t="shared" si="1340"/>
        <v>0</v>
      </c>
      <c r="CI82" s="36"/>
      <c r="CJ82" s="37">
        <f t="shared" si="1261"/>
        <v>0</v>
      </c>
      <c r="CK82" s="36"/>
      <c r="CL82" s="37">
        <f t="shared" si="1262"/>
        <v>0</v>
      </c>
      <c r="CM82" s="36"/>
      <c r="CN82" s="37">
        <f t="shared" si="1263"/>
        <v>0</v>
      </c>
      <c r="CO82" s="38">
        <f t="shared" si="1341"/>
        <v>0</v>
      </c>
      <c r="CP82" s="37">
        <f t="shared" si="1341"/>
        <v>0</v>
      </c>
      <c r="CQ82" s="36">
        <v>0</v>
      </c>
      <c r="CR82" s="37">
        <f t="shared" si="1264"/>
        <v>0</v>
      </c>
      <c r="CS82" s="36">
        <v>0</v>
      </c>
      <c r="CT82" s="37">
        <f t="shared" si="1265"/>
        <v>0</v>
      </c>
      <c r="CU82" s="36"/>
      <c r="CV82" s="37">
        <f t="shared" si="1266"/>
        <v>0</v>
      </c>
      <c r="CW82" s="38">
        <f t="shared" si="1342"/>
        <v>0</v>
      </c>
      <c r="CX82" s="37">
        <f t="shared" si="1342"/>
        <v>0</v>
      </c>
      <c r="CY82" s="36">
        <v>0</v>
      </c>
      <c r="CZ82" s="37">
        <f t="shared" si="1267"/>
        <v>0</v>
      </c>
      <c r="DA82" s="36">
        <v>0</v>
      </c>
      <c r="DB82" s="37">
        <f t="shared" si="1268"/>
        <v>0</v>
      </c>
      <c r="DC82" s="36">
        <v>0</v>
      </c>
      <c r="DD82" s="37">
        <f t="shared" si="1269"/>
        <v>0</v>
      </c>
      <c r="DE82" s="38">
        <f t="shared" si="1343"/>
        <v>0</v>
      </c>
      <c r="DF82" s="37">
        <f t="shared" si="1343"/>
        <v>0</v>
      </c>
      <c r="DG82" s="36">
        <v>0</v>
      </c>
      <c r="DH82" s="37">
        <f t="shared" si="1270"/>
        <v>0</v>
      </c>
      <c r="DI82" s="36">
        <v>0</v>
      </c>
      <c r="DJ82" s="37">
        <f t="shared" si="1271"/>
        <v>0</v>
      </c>
      <c r="DK82" s="36">
        <v>0</v>
      </c>
      <c r="DL82" s="37">
        <f t="shared" si="1272"/>
        <v>0</v>
      </c>
      <c r="DM82" s="38">
        <f t="shared" si="1344"/>
        <v>0</v>
      </c>
      <c r="DN82" s="37">
        <f t="shared" si="1344"/>
        <v>0</v>
      </c>
      <c r="DO82" s="36"/>
      <c r="DP82" s="37">
        <f t="shared" si="1273"/>
        <v>0</v>
      </c>
      <c r="DQ82" s="36"/>
      <c r="DR82" s="37">
        <f t="shared" si="1274"/>
        <v>0</v>
      </c>
      <c r="DS82" s="36"/>
      <c r="DT82" s="37">
        <f t="shared" si="1275"/>
        <v>0</v>
      </c>
      <c r="DU82" s="38">
        <f t="shared" si="1345"/>
        <v>0</v>
      </c>
      <c r="DV82" s="37">
        <f t="shared" si="1345"/>
        <v>0</v>
      </c>
      <c r="DW82" s="36"/>
      <c r="DX82" s="37">
        <f t="shared" si="1276"/>
        <v>0</v>
      </c>
      <c r="DY82" s="36"/>
      <c r="DZ82" s="37">
        <f t="shared" si="1277"/>
        <v>0</v>
      </c>
      <c r="EA82" s="36"/>
      <c r="EB82" s="37">
        <f t="shared" si="1278"/>
        <v>0</v>
      </c>
      <c r="EC82" s="38">
        <f t="shared" si="1346"/>
        <v>0</v>
      </c>
      <c r="ED82" s="37">
        <f t="shared" si="1346"/>
        <v>0</v>
      </c>
      <c r="EE82" s="36"/>
      <c r="EF82" s="37">
        <f t="shared" si="1279"/>
        <v>0</v>
      </c>
      <c r="EG82" s="36"/>
      <c r="EH82" s="37">
        <f t="shared" si="1280"/>
        <v>0</v>
      </c>
      <c r="EI82" s="36"/>
      <c r="EJ82" s="37">
        <f t="shared" si="1281"/>
        <v>0</v>
      </c>
      <c r="EK82" s="38">
        <f t="shared" si="1347"/>
        <v>0</v>
      </c>
      <c r="EL82" s="37">
        <f t="shared" si="1347"/>
        <v>0</v>
      </c>
      <c r="EM82" s="36"/>
      <c r="EN82" s="37">
        <f t="shared" si="1282"/>
        <v>0</v>
      </c>
      <c r="EO82" s="36"/>
      <c r="EP82" s="37">
        <f t="shared" si="1283"/>
        <v>0</v>
      </c>
      <c r="EQ82" s="36"/>
      <c r="ER82" s="37">
        <f t="shared" si="1284"/>
        <v>0</v>
      </c>
      <c r="ES82" s="38">
        <f t="shared" si="1348"/>
        <v>0</v>
      </c>
      <c r="ET82" s="37">
        <f t="shared" si="1348"/>
        <v>0</v>
      </c>
      <c r="EU82" s="36">
        <v>3</v>
      </c>
      <c r="EV82" s="37">
        <f t="shared" si="1285"/>
        <v>0.18</v>
      </c>
      <c r="EW82" s="36"/>
      <c r="EX82" s="37">
        <f t="shared" si="1286"/>
        <v>0</v>
      </c>
      <c r="EY82" s="36"/>
      <c r="EZ82" s="37">
        <f t="shared" si="1287"/>
        <v>0</v>
      </c>
      <c r="FA82" s="38">
        <f t="shared" si="1349"/>
        <v>3</v>
      </c>
      <c r="FB82" s="37">
        <f t="shared" si="1349"/>
        <v>0.18</v>
      </c>
      <c r="FC82" s="36"/>
      <c r="FD82" s="37">
        <f t="shared" si="1288"/>
        <v>0</v>
      </c>
      <c r="FE82" s="36"/>
      <c r="FF82" s="37">
        <f t="shared" si="1289"/>
        <v>0</v>
      </c>
      <c r="FG82" s="36"/>
      <c r="FH82" s="37">
        <f t="shared" si="1290"/>
        <v>0</v>
      </c>
      <c r="FI82" s="38">
        <f t="shared" si="1350"/>
        <v>0</v>
      </c>
      <c r="FJ82" s="37">
        <f t="shared" si="1350"/>
        <v>0</v>
      </c>
      <c r="FK82" s="36"/>
      <c r="FL82" s="37">
        <f t="shared" si="1291"/>
        <v>0</v>
      </c>
      <c r="FM82" s="36"/>
      <c r="FN82" s="37">
        <f t="shared" si="1292"/>
        <v>0</v>
      </c>
      <c r="FO82" s="36"/>
      <c r="FP82" s="37">
        <f t="shared" si="1293"/>
        <v>0</v>
      </c>
      <c r="FQ82" s="38">
        <f t="shared" si="1351"/>
        <v>0</v>
      </c>
      <c r="FR82" s="37">
        <f t="shared" si="1351"/>
        <v>0</v>
      </c>
      <c r="FS82" s="36"/>
      <c r="FT82" s="37">
        <f t="shared" si="1294"/>
        <v>0</v>
      </c>
      <c r="FU82" s="36"/>
      <c r="FV82" s="37">
        <f t="shared" si="1295"/>
        <v>0</v>
      </c>
      <c r="FW82" s="36"/>
      <c r="FX82" s="37">
        <f t="shared" si="1296"/>
        <v>0</v>
      </c>
      <c r="FY82" s="38">
        <f t="shared" si="1352"/>
        <v>0</v>
      </c>
      <c r="FZ82" s="37">
        <f t="shared" si="1352"/>
        <v>0</v>
      </c>
      <c r="GA82" s="36"/>
      <c r="GB82" s="37">
        <f t="shared" si="1297"/>
        <v>0</v>
      </c>
      <c r="GC82" s="36"/>
      <c r="GD82" s="37">
        <f t="shared" si="1298"/>
        <v>0</v>
      </c>
      <c r="GE82" s="36"/>
      <c r="GF82" s="37">
        <f t="shared" si="1299"/>
        <v>0</v>
      </c>
      <c r="GG82" s="38">
        <f t="shared" si="1353"/>
        <v>0</v>
      </c>
      <c r="GH82" s="37">
        <f t="shared" si="1353"/>
        <v>0</v>
      </c>
      <c r="GI82" s="36"/>
      <c r="GJ82" s="37">
        <f t="shared" si="1300"/>
        <v>0</v>
      </c>
      <c r="GK82" s="36"/>
      <c r="GL82" s="37">
        <f t="shared" si="1301"/>
        <v>0</v>
      </c>
      <c r="GM82" s="36"/>
      <c r="GN82" s="37">
        <f t="shared" si="1302"/>
        <v>0</v>
      </c>
      <c r="GO82" s="38">
        <f t="shared" si="1354"/>
        <v>0</v>
      </c>
      <c r="GP82" s="37">
        <f t="shared" si="1354"/>
        <v>0</v>
      </c>
      <c r="GQ82" s="36"/>
      <c r="GR82" s="37">
        <f t="shared" si="1303"/>
        <v>0</v>
      </c>
      <c r="GS82" s="36"/>
      <c r="GT82" s="37">
        <f t="shared" si="1304"/>
        <v>0</v>
      </c>
      <c r="GU82" s="36"/>
      <c r="GV82" s="37">
        <f t="shared" si="1305"/>
        <v>0</v>
      </c>
      <c r="GW82" s="38">
        <f t="shared" si="1355"/>
        <v>0</v>
      </c>
      <c r="GX82" s="37">
        <f t="shared" si="1355"/>
        <v>0</v>
      </c>
      <c r="GY82" s="36">
        <v>1</v>
      </c>
      <c r="GZ82" s="37">
        <f t="shared" si="1306"/>
        <v>0.06</v>
      </c>
      <c r="HA82" s="36"/>
      <c r="HB82" s="37">
        <f t="shared" si="1307"/>
        <v>0</v>
      </c>
      <c r="HC82" s="36"/>
      <c r="HD82" s="37">
        <f t="shared" si="1308"/>
        <v>0</v>
      </c>
      <c r="HE82" s="38">
        <f t="shared" si="1356"/>
        <v>1</v>
      </c>
      <c r="HF82" s="37">
        <f t="shared" si="1356"/>
        <v>0.06</v>
      </c>
      <c r="HG82" s="36"/>
      <c r="HH82" s="37">
        <f t="shared" si="1309"/>
        <v>0</v>
      </c>
      <c r="HI82" s="36"/>
      <c r="HJ82" s="37">
        <f t="shared" si="1310"/>
        <v>0</v>
      </c>
      <c r="HK82" s="36"/>
      <c r="HL82" s="37">
        <f t="shared" si="1311"/>
        <v>0</v>
      </c>
      <c r="HM82" s="38">
        <f t="shared" si="1357"/>
        <v>0</v>
      </c>
      <c r="HN82" s="37">
        <f t="shared" si="1357"/>
        <v>0</v>
      </c>
      <c r="HO82" s="36"/>
      <c r="HP82" s="37">
        <f t="shared" si="1312"/>
        <v>0</v>
      </c>
      <c r="HQ82" s="36"/>
      <c r="HR82" s="37">
        <f t="shared" si="1313"/>
        <v>0</v>
      </c>
      <c r="HS82" s="36"/>
      <c r="HT82" s="37">
        <f t="shared" si="1314"/>
        <v>0</v>
      </c>
      <c r="HU82" s="38">
        <f t="shared" si="1358"/>
        <v>0</v>
      </c>
      <c r="HV82" s="37">
        <f t="shared" si="1358"/>
        <v>0</v>
      </c>
      <c r="HW82" s="36">
        <v>1</v>
      </c>
      <c r="HX82" s="37">
        <f t="shared" si="1315"/>
        <v>0.06</v>
      </c>
      <c r="HY82" s="36">
        <v>0</v>
      </c>
      <c r="HZ82" s="37">
        <f t="shared" si="1316"/>
        <v>0</v>
      </c>
      <c r="IA82" s="36">
        <v>0</v>
      </c>
      <c r="IB82" s="37">
        <f t="shared" si="1317"/>
        <v>0</v>
      </c>
      <c r="IC82" s="38">
        <f t="shared" si="1359"/>
        <v>1</v>
      </c>
      <c r="ID82" s="37">
        <f t="shared" si="1359"/>
        <v>0.06</v>
      </c>
      <c r="IE82" s="36"/>
      <c r="IF82" s="37">
        <f t="shared" si="1318"/>
        <v>0</v>
      </c>
      <c r="IG82" s="36"/>
      <c r="IH82" s="37">
        <f t="shared" si="1319"/>
        <v>0</v>
      </c>
      <c r="II82" s="36"/>
      <c r="IJ82" s="37">
        <f t="shared" si="1320"/>
        <v>0</v>
      </c>
      <c r="IK82" s="38">
        <f t="shared" si="1360"/>
        <v>0</v>
      </c>
      <c r="IL82" s="37">
        <f t="shared" si="1360"/>
        <v>0</v>
      </c>
      <c r="IM82" s="36"/>
      <c r="IN82" s="37">
        <f t="shared" si="1321"/>
        <v>0</v>
      </c>
      <c r="IO82" s="36"/>
      <c r="IP82" s="37">
        <f t="shared" si="1322"/>
        <v>0</v>
      </c>
      <c r="IQ82" s="36"/>
      <c r="IR82" s="37">
        <f t="shared" si="1323"/>
        <v>0</v>
      </c>
      <c r="IS82" s="38">
        <f t="shared" si="1361"/>
        <v>0</v>
      </c>
      <c r="IT82" s="37">
        <f t="shared" si="1361"/>
        <v>0</v>
      </c>
      <c r="IU82" s="36"/>
      <c r="IV82" s="37">
        <f t="shared" si="1324"/>
        <v>0</v>
      </c>
      <c r="IW82" s="36"/>
      <c r="IX82" s="37">
        <f t="shared" si="1325"/>
        <v>0</v>
      </c>
      <c r="IY82" s="36"/>
      <c r="IZ82" s="37">
        <f t="shared" si="1326"/>
        <v>0</v>
      </c>
      <c r="JA82" s="38">
        <f t="shared" si="1362"/>
        <v>0</v>
      </c>
      <c r="JB82" s="37">
        <f t="shared" si="1362"/>
        <v>0</v>
      </c>
      <c r="JC82" s="36"/>
      <c r="JD82" s="37">
        <f t="shared" si="1327"/>
        <v>0</v>
      </c>
      <c r="JE82" s="36"/>
      <c r="JF82" s="37">
        <f t="shared" si="1328"/>
        <v>0</v>
      </c>
      <c r="JG82" s="36"/>
      <c r="JH82" s="37">
        <f t="shared" si="1329"/>
        <v>0</v>
      </c>
      <c r="JI82" s="38">
        <f t="shared" si="1363"/>
        <v>0</v>
      </c>
      <c r="JJ82" s="37">
        <f t="shared" si="1363"/>
        <v>0</v>
      </c>
      <c r="JK82" s="38">
        <f t="shared" si="1129"/>
        <v>5</v>
      </c>
      <c r="JL82" s="37">
        <f t="shared" si="1129"/>
        <v>0.3</v>
      </c>
      <c r="JM82" s="38">
        <f t="shared" si="1129"/>
        <v>0</v>
      </c>
      <c r="JN82" s="37">
        <f t="shared" si="1129"/>
        <v>0</v>
      </c>
      <c r="JO82" s="38">
        <f t="shared" si="1129"/>
        <v>0</v>
      </c>
      <c r="JP82" s="37">
        <f t="shared" si="1129"/>
        <v>0</v>
      </c>
      <c r="JQ82" s="38">
        <f t="shared" si="1129"/>
        <v>5</v>
      </c>
      <c r="JR82" s="37">
        <f t="shared" si="1129"/>
        <v>0.3</v>
      </c>
      <c r="JS82" s="39"/>
    </row>
    <row r="83" spans="1:279" ht="16.5" x14ac:dyDescent="0.25">
      <c r="A83" s="22">
        <v>4</v>
      </c>
      <c r="B83" s="34" t="s">
        <v>116</v>
      </c>
      <c r="C83" s="49"/>
      <c r="D83" s="49"/>
      <c r="E83" s="35">
        <v>0.03</v>
      </c>
      <c r="F83" s="35" t="s">
        <v>93</v>
      </c>
      <c r="G83" s="38">
        <v>3</v>
      </c>
      <c r="H83" s="37">
        <f t="shared" si="1330"/>
        <v>0.09</v>
      </c>
      <c r="I83" s="36"/>
      <c r="J83" s="37">
        <f t="shared" si="1330"/>
        <v>0</v>
      </c>
      <c r="K83" s="36"/>
      <c r="L83" s="37">
        <f t="shared" si="1233"/>
        <v>0</v>
      </c>
      <c r="M83" s="38">
        <f t="shared" si="1331"/>
        <v>3</v>
      </c>
      <c r="N83" s="37">
        <f t="shared" si="1331"/>
        <v>0.09</v>
      </c>
      <c r="O83" s="38">
        <v>5.5</v>
      </c>
      <c r="P83" s="37">
        <f t="shared" si="1234"/>
        <v>0.16499999999999998</v>
      </c>
      <c r="Q83" s="36">
        <v>1</v>
      </c>
      <c r="R83" s="37">
        <f t="shared" si="1235"/>
        <v>0.03</v>
      </c>
      <c r="S83" s="36">
        <v>1.5</v>
      </c>
      <c r="T83" s="37">
        <f t="shared" si="1236"/>
        <v>4.4999999999999998E-2</v>
      </c>
      <c r="U83" s="38">
        <f t="shared" si="1332"/>
        <v>8</v>
      </c>
      <c r="V83" s="37">
        <f t="shared" si="1332"/>
        <v>0.24</v>
      </c>
      <c r="W83" s="38">
        <v>3</v>
      </c>
      <c r="X83" s="37">
        <f t="shared" si="1237"/>
        <v>0.09</v>
      </c>
      <c r="Y83" s="36">
        <v>0.5</v>
      </c>
      <c r="Z83" s="37">
        <f t="shared" si="1238"/>
        <v>1.4999999999999999E-2</v>
      </c>
      <c r="AA83" s="36"/>
      <c r="AB83" s="37">
        <f t="shared" si="1239"/>
        <v>0</v>
      </c>
      <c r="AC83" s="38">
        <f t="shared" si="1333"/>
        <v>3.5</v>
      </c>
      <c r="AD83" s="37">
        <f t="shared" si="1333"/>
        <v>0.105</v>
      </c>
      <c r="AE83" s="38">
        <v>15</v>
      </c>
      <c r="AF83" s="37">
        <f t="shared" si="1240"/>
        <v>0.44999999999999996</v>
      </c>
      <c r="AG83" s="36"/>
      <c r="AH83" s="37">
        <f t="shared" si="1241"/>
        <v>0</v>
      </c>
      <c r="AI83" s="36"/>
      <c r="AJ83" s="37">
        <f t="shared" si="1242"/>
        <v>0</v>
      </c>
      <c r="AK83" s="38">
        <f t="shared" si="1334"/>
        <v>15</v>
      </c>
      <c r="AL83" s="37">
        <f t="shared" si="1334"/>
        <v>0.44999999999999996</v>
      </c>
      <c r="AM83" s="38">
        <v>7.6</v>
      </c>
      <c r="AN83" s="37">
        <f t="shared" si="1243"/>
        <v>0.22799999999999998</v>
      </c>
      <c r="AO83" s="36">
        <v>1.4</v>
      </c>
      <c r="AP83" s="37">
        <f t="shared" si="1244"/>
        <v>4.1999999999999996E-2</v>
      </c>
      <c r="AQ83" s="36"/>
      <c r="AR83" s="37">
        <f t="shared" si="1245"/>
        <v>0</v>
      </c>
      <c r="AS83" s="38">
        <f t="shared" si="1335"/>
        <v>9</v>
      </c>
      <c r="AT83" s="37">
        <f t="shared" si="1335"/>
        <v>0.26999999999999996</v>
      </c>
      <c r="AU83" s="38">
        <v>9.8000000000000007</v>
      </c>
      <c r="AV83" s="37">
        <f t="shared" si="1246"/>
        <v>0.29399999999999998</v>
      </c>
      <c r="AW83" s="36"/>
      <c r="AX83" s="37">
        <f t="shared" si="1247"/>
        <v>0</v>
      </c>
      <c r="AY83" s="36"/>
      <c r="AZ83" s="37">
        <f t="shared" si="1248"/>
        <v>0</v>
      </c>
      <c r="BA83" s="38">
        <f t="shared" si="1336"/>
        <v>9.8000000000000007</v>
      </c>
      <c r="BB83" s="37">
        <f t="shared" si="1336"/>
        <v>0.29399999999999998</v>
      </c>
      <c r="BC83" s="38">
        <v>6.8</v>
      </c>
      <c r="BD83" s="37">
        <f t="shared" si="1249"/>
        <v>0.20399999999999999</v>
      </c>
      <c r="BE83" s="36"/>
      <c r="BF83" s="37">
        <f t="shared" si="1250"/>
        <v>0</v>
      </c>
      <c r="BG83" s="36"/>
      <c r="BH83" s="37">
        <f t="shared" si="1251"/>
        <v>0</v>
      </c>
      <c r="BI83" s="38">
        <f t="shared" si="1337"/>
        <v>6.8</v>
      </c>
      <c r="BJ83" s="37">
        <f t="shared" si="1337"/>
        <v>0.20399999999999999</v>
      </c>
      <c r="BK83" s="38">
        <v>10</v>
      </c>
      <c r="BL83" s="37">
        <f t="shared" si="1252"/>
        <v>0.3</v>
      </c>
      <c r="BM83" s="36"/>
      <c r="BN83" s="37">
        <f t="shared" si="1253"/>
        <v>0</v>
      </c>
      <c r="BO83" s="36"/>
      <c r="BP83" s="37">
        <f t="shared" si="1254"/>
        <v>0</v>
      </c>
      <c r="BQ83" s="38">
        <f t="shared" si="1338"/>
        <v>10</v>
      </c>
      <c r="BR83" s="37">
        <f t="shared" si="1338"/>
        <v>0.3</v>
      </c>
      <c r="BS83" s="38">
        <v>6</v>
      </c>
      <c r="BT83" s="37">
        <f t="shared" si="1255"/>
        <v>0.18</v>
      </c>
      <c r="BU83" s="36"/>
      <c r="BV83" s="37">
        <f t="shared" si="1256"/>
        <v>0</v>
      </c>
      <c r="BW83" s="36"/>
      <c r="BX83" s="37">
        <f t="shared" si="1257"/>
        <v>0</v>
      </c>
      <c r="BY83" s="38">
        <f t="shared" si="1339"/>
        <v>6</v>
      </c>
      <c r="BZ83" s="37">
        <f t="shared" si="1339"/>
        <v>0.18</v>
      </c>
      <c r="CA83" s="38">
        <v>0</v>
      </c>
      <c r="CB83" s="37">
        <f t="shared" si="1258"/>
        <v>0</v>
      </c>
      <c r="CC83" s="36">
        <v>0</v>
      </c>
      <c r="CD83" s="37">
        <f t="shared" si="1259"/>
        <v>0</v>
      </c>
      <c r="CE83" s="36">
        <v>0</v>
      </c>
      <c r="CF83" s="37">
        <f t="shared" si="1260"/>
        <v>0</v>
      </c>
      <c r="CG83" s="38">
        <f t="shared" si="1340"/>
        <v>0</v>
      </c>
      <c r="CH83" s="37">
        <f t="shared" si="1340"/>
        <v>0</v>
      </c>
      <c r="CI83" s="38"/>
      <c r="CJ83" s="37">
        <f t="shared" si="1261"/>
        <v>0</v>
      </c>
      <c r="CK83" s="36"/>
      <c r="CL83" s="37">
        <f t="shared" si="1262"/>
        <v>0</v>
      </c>
      <c r="CM83" s="36"/>
      <c r="CN83" s="37">
        <f t="shared" si="1263"/>
        <v>0</v>
      </c>
      <c r="CO83" s="38">
        <f t="shared" si="1341"/>
        <v>0</v>
      </c>
      <c r="CP83" s="37">
        <f t="shared" si="1341"/>
        <v>0</v>
      </c>
      <c r="CQ83" s="38">
        <v>0</v>
      </c>
      <c r="CR83" s="37">
        <f t="shared" si="1264"/>
        <v>0</v>
      </c>
      <c r="CS83" s="36">
        <v>0</v>
      </c>
      <c r="CT83" s="37">
        <f t="shared" si="1265"/>
        <v>0</v>
      </c>
      <c r="CU83" s="36"/>
      <c r="CV83" s="37">
        <f t="shared" si="1266"/>
        <v>0</v>
      </c>
      <c r="CW83" s="38">
        <f t="shared" si="1342"/>
        <v>0</v>
      </c>
      <c r="CX83" s="37">
        <f t="shared" si="1342"/>
        <v>0</v>
      </c>
      <c r="CY83" s="38">
        <v>9.5</v>
      </c>
      <c r="CZ83" s="37">
        <f t="shared" si="1267"/>
        <v>0.28499999999999998</v>
      </c>
      <c r="DA83" s="36">
        <v>0</v>
      </c>
      <c r="DB83" s="37">
        <f t="shared" si="1268"/>
        <v>0</v>
      </c>
      <c r="DC83" s="36">
        <v>0</v>
      </c>
      <c r="DD83" s="37">
        <f t="shared" si="1269"/>
        <v>0</v>
      </c>
      <c r="DE83" s="38">
        <f t="shared" si="1343"/>
        <v>9.5</v>
      </c>
      <c r="DF83" s="37">
        <f t="shared" si="1343"/>
        <v>0.28499999999999998</v>
      </c>
      <c r="DG83" s="38">
        <v>5.0999999999999996</v>
      </c>
      <c r="DH83" s="37">
        <f t="shared" si="1270"/>
        <v>0.153</v>
      </c>
      <c r="DI83" s="36">
        <v>2.2799999999999998</v>
      </c>
      <c r="DJ83" s="37">
        <f t="shared" si="1271"/>
        <v>6.8399999999999989E-2</v>
      </c>
      <c r="DK83" s="36">
        <v>0</v>
      </c>
      <c r="DL83" s="37">
        <f t="shared" si="1272"/>
        <v>0</v>
      </c>
      <c r="DM83" s="38">
        <f t="shared" si="1344"/>
        <v>7.379999999999999</v>
      </c>
      <c r="DN83" s="37">
        <f t="shared" si="1344"/>
        <v>0.22139999999999999</v>
      </c>
      <c r="DO83" s="38">
        <v>10</v>
      </c>
      <c r="DP83" s="37">
        <f t="shared" si="1273"/>
        <v>0.3</v>
      </c>
      <c r="DQ83" s="36"/>
      <c r="DR83" s="37">
        <f t="shared" si="1274"/>
        <v>0</v>
      </c>
      <c r="DS83" s="36"/>
      <c r="DT83" s="37">
        <f t="shared" si="1275"/>
        <v>0</v>
      </c>
      <c r="DU83" s="38">
        <f t="shared" si="1345"/>
        <v>10</v>
      </c>
      <c r="DV83" s="37">
        <f t="shared" si="1345"/>
        <v>0.3</v>
      </c>
      <c r="DW83" s="38">
        <v>9.4</v>
      </c>
      <c r="DX83" s="37">
        <f t="shared" si="1276"/>
        <v>0.28199999999999997</v>
      </c>
      <c r="DY83" s="36"/>
      <c r="DZ83" s="37">
        <f t="shared" si="1277"/>
        <v>0</v>
      </c>
      <c r="EA83" s="36"/>
      <c r="EB83" s="37">
        <f t="shared" si="1278"/>
        <v>0</v>
      </c>
      <c r="EC83" s="38">
        <f t="shared" si="1346"/>
        <v>9.4</v>
      </c>
      <c r="ED83" s="37">
        <f t="shared" si="1346"/>
        <v>0.28199999999999997</v>
      </c>
      <c r="EE83" s="38">
        <v>5.6</v>
      </c>
      <c r="EF83" s="37">
        <f t="shared" si="1279"/>
        <v>0.16799999999999998</v>
      </c>
      <c r="EG83" s="36"/>
      <c r="EH83" s="37">
        <f t="shared" si="1280"/>
        <v>0</v>
      </c>
      <c r="EI83" s="36"/>
      <c r="EJ83" s="37">
        <f t="shared" si="1281"/>
        <v>0</v>
      </c>
      <c r="EK83" s="38">
        <f t="shared" si="1347"/>
        <v>5.6</v>
      </c>
      <c r="EL83" s="37">
        <f t="shared" si="1347"/>
        <v>0.16799999999999998</v>
      </c>
      <c r="EM83" s="38">
        <v>18</v>
      </c>
      <c r="EN83" s="37">
        <f t="shared" si="1282"/>
        <v>0.54</v>
      </c>
      <c r="EO83" s="36"/>
      <c r="EP83" s="37">
        <f t="shared" si="1283"/>
        <v>0</v>
      </c>
      <c r="EQ83" s="36">
        <v>3</v>
      </c>
      <c r="ER83" s="37">
        <f t="shared" si="1284"/>
        <v>0.09</v>
      </c>
      <c r="ES83" s="38">
        <f t="shared" si="1348"/>
        <v>21</v>
      </c>
      <c r="ET83" s="37">
        <f t="shared" si="1348"/>
        <v>0.63</v>
      </c>
      <c r="EU83" s="38">
        <v>4.8</v>
      </c>
      <c r="EV83" s="37">
        <f t="shared" si="1285"/>
        <v>0.14399999999999999</v>
      </c>
      <c r="EW83" s="36"/>
      <c r="EX83" s="37">
        <f t="shared" si="1286"/>
        <v>0</v>
      </c>
      <c r="EY83" s="36"/>
      <c r="EZ83" s="37">
        <f t="shared" si="1287"/>
        <v>0</v>
      </c>
      <c r="FA83" s="38">
        <f t="shared" si="1349"/>
        <v>4.8</v>
      </c>
      <c r="FB83" s="37">
        <f t="shared" si="1349"/>
        <v>0.14399999999999999</v>
      </c>
      <c r="FC83" s="38">
        <v>15</v>
      </c>
      <c r="FD83" s="37">
        <f t="shared" si="1288"/>
        <v>0.44999999999999996</v>
      </c>
      <c r="FE83" s="36"/>
      <c r="FF83" s="37">
        <f t="shared" si="1289"/>
        <v>0</v>
      </c>
      <c r="FG83" s="36"/>
      <c r="FH83" s="37">
        <f t="shared" si="1290"/>
        <v>0</v>
      </c>
      <c r="FI83" s="38">
        <f t="shared" si="1350"/>
        <v>15</v>
      </c>
      <c r="FJ83" s="37">
        <f t="shared" si="1350"/>
        <v>0.44999999999999996</v>
      </c>
      <c r="FK83" s="38"/>
      <c r="FL83" s="37">
        <f t="shared" si="1291"/>
        <v>0</v>
      </c>
      <c r="FM83" s="36"/>
      <c r="FN83" s="37">
        <f t="shared" si="1292"/>
        <v>0</v>
      </c>
      <c r="FO83" s="36"/>
      <c r="FP83" s="37">
        <f t="shared" si="1293"/>
        <v>0</v>
      </c>
      <c r="FQ83" s="38">
        <f t="shared" si="1351"/>
        <v>0</v>
      </c>
      <c r="FR83" s="37">
        <f t="shared" si="1351"/>
        <v>0</v>
      </c>
      <c r="FS83" s="38"/>
      <c r="FT83" s="37">
        <f t="shared" si="1294"/>
        <v>0</v>
      </c>
      <c r="FU83" s="36"/>
      <c r="FV83" s="37">
        <f t="shared" si="1295"/>
        <v>0</v>
      </c>
      <c r="FW83" s="36"/>
      <c r="FX83" s="37">
        <f t="shared" si="1296"/>
        <v>0</v>
      </c>
      <c r="FY83" s="38">
        <f t="shared" si="1352"/>
        <v>0</v>
      </c>
      <c r="FZ83" s="37">
        <f t="shared" si="1352"/>
        <v>0</v>
      </c>
      <c r="GA83" s="38"/>
      <c r="GB83" s="37">
        <f t="shared" si="1297"/>
        <v>0</v>
      </c>
      <c r="GC83" s="36"/>
      <c r="GD83" s="37">
        <f t="shared" si="1298"/>
        <v>0</v>
      </c>
      <c r="GE83" s="36"/>
      <c r="GF83" s="37">
        <f t="shared" si="1299"/>
        <v>0</v>
      </c>
      <c r="GG83" s="38">
        <f t="shared" si="1353"/>
        <v>0</v>
      </c>
      <c r="GH83" s="37">
        <f t="shared" si="1353"/>
        <v>0</v>
      </c>
      <c r="GI83" s="38">
        <v>3.4</v>
      </c>
      <c r="GJ83" s="37">
        <f t="shared" si="1300"/>
        <v>0.10199999999999999</v>
      </c>
      <c r="GK83" s="36"/>
      <c r="GL83" s="37">
        <f t="shared" si="1301"/>
        <v>0</v>
      </c>
      <c r="GM83" s="36"/>
      <c r="GN83" s="37">
        <f t="shared" si="1302"/>
        <v>0</v>
      </c>
      <c r="GO83" s="38">
        <f t="shared" si="1354"/>
        <v>3.4</v>
      </c>
      <c r="GP83" s="37">
        <f t="shared" si="1354"/>
        <v>0.10199999999999999</v>
      </c>
      <c r="GQ83" s="38">
        <v>13</v>
      </c>
      <c r="GR83" s="37">
        <f t="shared" si="1303"/>
        <v>0.39</v>
      </c>
      <c r="GS83" s="36"/>
      <c r="GT83" s="37">
        <f t="shared" si="1304"/>
        <v>0</v>
      </c>
      <c r="GU83" s="36"/>
      <c r="GV83" s="37">
        <f t="shared" si="1305"/>
        <v>0</v>
      </c>
      <c r="GW83" s="38">
        <f t="shared" si="1355"/>
        <v>13</v>
      </c>
      <c r="GX83" s="37">
        <f t="shared" si="1355"/>
        <v>0.39</v>
      </c>
      <c r="GY83" s="38">
        <v>20</v>
      </c>
      <c r="GZ83" s="37">
        <f t="shared" si="1306"/>
        <v>0.6</v>
      </c>
      <c r="HA83" s="36">
        <v>2</v>
      </c>
      <c r="HB83" s="37">
        <f t="shared" si="1307"/>
        <v>0.06</v>
      </c>
      <c r="HC83" s="36"/>
      <c r="HD83" s="37">
        <f t="shared" si="1308"/>
        <v>0</v>
      </c>
      <c r="HE83" s="38">
        <f t="shared" si="1356"/>
        <v>22</v>
      </c>
      <c r="HF83" s="37">
        <f t="shared" si="1356"/>
        <v>0.65999999999999992</v>
      </c>
      <c r="HG83" s="38">
        <v>22.6</v>
      </c>
      <c r="HH83" s="37">
        <f t="shared" si="1309"/>
        <v>0.67800000000000005</v>
      </c>
      <c r="HI83" s="36"/>
      <c r="HJ83" s="37">
        <f t="shared" si="1310"/>
        <v>0</v>
      </c>
      <c r="HK83" s="36">
        <v>1.6</v>
      </c>
      <c r="HL83" s="37">
        <f t="shared" si="1311"/>
        <v>4.8000000000000001E-2</v>
      </c>
      <c r="HM83" s="38">
        <f t="shared" si="1357"/>
        <v>24.200000000000003</v>
      </c>
      <c r="HN83" s="37">
        <f t="shared" si="1357"/>
        <v>0.72600000000000009</v>
      </c>
      <c r="HO83" s="38">
        <v>9.4</v>
      </c>
      <c r="HP83" s="37">
        <f t="shared" si="1312"/>
        <v>0.28199999999999997</v>
      </c>
      <c r="HQ83" s="36"/>
      <c r="HR83" s="37">
        <f t="shared" si="1313"/>
        <v>0</v>
      </c>
      <c r="HS83" s="36"/>
      <c r="HT83" s="37">
        <f t="shared" si="1314"/>
        <v>0</v>
      </c>
      <c r="HU83" s="38">
        <f t="shared" si="1358"/>
        <v>9.4</v>
      </c>
      <c r="HV83" s="37">
        <f t="shared" si="1358"/>
        <v>0.28199999999999997</v>
      </c>
      <c r="HW83" s="38">
        <v>19</v>
      </c>
      <c r="HX83" s="37">
        <f t="shared" si="1315"/>
        <v>0.56999999999999995</v>
      </c>
      <c r="HY83" s="36">
        <v>3</v>
      </c>
      <c r="HZ83" s="37">
        <f t="shared" si="1316"/>
        <v>0.09</v>
      </c>
      <c r="IA83" s="36">
        <v>0</v>
      </c>
      <c r="IB83" s="37">
        <f t="shared" si="1317"/>
        <v>0</v>
      </c>
      <c r="IC83" s="38">
        <f t="shared" si="1359"/>
        <v>22</v>
      </c>
      <c r="ID83" s="37">
        <f t="shared" si="1359"/>
        <v>0.65999999999999992</v>
      </c>
      <c r="IE83" s="38">
        <v>21.45</v>
      </c>
      <c r="IF83" s="37">
        <f t="shared" si="1318"/>
        <v>0.64349999999999996</v>
      </c>
      <c r="IG83" s="36"/>
      <c r="IH83" s="37">
        <f t="shared" si="1319"/>
        <v>0</v>
      </c>
      <c r="II83" s="36"/>
      <c r="IJ83" s="37">
        <f t="shared" si="1320"/>
        <v>0</v>
      </c>
      <c r="IK83" s="38">
        <f t="shared" si="1360"/>
        <v>21.45</v>
      </c>
      <c r="IL83" s="37">
        <f t="shared" si="1360"/>
        <v>0.64349999999999996</v>
      </c>
      <c r="IM83" s="38">
        <v>1</v>
      </c>
      <c r="IN83" s="37">
        <f t="shared" si="1321"/>
        <v>0.03</v>
      </c>
      <c r="IO83" s="36"/>
      <c r="IP83" s="37">
        <f t="shared" si="1322"/>
        <v>0</v>
      </c>
      <c r="IQ83" s="36"/>
      <c r="IR83" s="37">
        <f t="shared" si="1323"/>
        <v>0</v>
      </c>
      <c r="IS83" s="38">
        <f t="shared" si="1361"/>
        <v>1</v>
      </c>
      <c r="IT83" s="37">
        <f t="shared" si="1361"/>
        <v>0.03</v>
      </c>
      <c r="IU83" s="38">
        <v>7.8</v>
      </c>
      <c r="IV83" s="37">
        <f t="shared" si="1324"/>
        <v>0.23399999999999999</v>
      </c>
      <c r="IW83" s="36"/>
      <c r="IX83" s="37">
        <f t="shared" si="1325"/>
        <v>0</v>
      </c>
      <c r="IY83" s="36"/>
      <c r="IZ83" s="37">
        <f t="shared" si="1326"/>
        <v>0</v>
      </c>
      <c r="JA83" s="38">
        <f t="shared" si="1362"/>
        <v>7.8</v>
      </c>
      <c r="JB83" s="37">
        <f t="shared" si="1362"/>
        <v>0.23399999999999999</v>
      </c>
      <c r="JC83" s="38"/>
      <c r="JD83" s="37">
        <f t="shared" si="1327"/>
        <v>0</v>
      </c>
      <c r="JE83" s="36"/>
      <c r="JF83" s="37">
        <f t="shared" si="1328"/>
        <v>0</v>
      </c>
      <c r="JG83" s="36"/>
      <c r="JH83" s="37">
        <f t="shared" si="1329"/>
        <v>0</v>
      </c>
      <c r="JI83" s="38">
        <f t="shared" si="1363"/>
        <v>0</v>
      </c>
      <c r="JJ83" s="37">
        <f t="shared" si="1363"/>
        <v>0</v>
      </c>
      <c r="JK83" s="38">
        <f t="shared" si="1129"/>
        <v>261.75</v>
      </c>
      <c r="JL83" s="37">
        <f t="shared" si="1129"/>
        <v>7.8524999999999983</v>
      </c>
      <c r="JM83" s="38">
        <f t="shared" si="1129"/>
        <v>10.18</v>
      </c>
      <c r="JN83" s="37">
        <f t="shared" si="1129"/>
        <v>0.3054</v>
      </c>
      <c r="JO83" s="38">
        <f t="shared" si="1129"/>
        <v>6.1</v>
      </c>
      <c r="JP83" s="37">
        <f t="shared" si="1129"/>
        <v>0.183</v>
      </c>
      <c r="JQ83" s="38">
        <f t="shared" si="1129"/>
        <v>278.03000000000003</v>
      </c>
      <c r="JR83" s="37">
        <f t="shared" si="1129"/>
        <v>8.3408999999999995</v>
      </c>
      <c r="JS83" s="39"/>
    </row>
    <row r="84" spans="1:279" ht="16.5" x14ac:dyDescent="0.25">
      <c r="A84" s="22">
        <v>5</v>
      </c>
      <c r="B84" s="34" t="s">
        <v>120</v>
      </c>
      <c r="C84" s="49"/>
      <c r="D84" s="49"/>
      <c r="E84" s="35">
        <v>0.06</v>
      </c>
      <c r="F84" s="35" t="s">
        <v>93</v>
      </c>
      <c r="G84" s="38">
        <v>3.6</v>
      </c>
      <c r="H84" s="37">
        <f t="shared" si="1330"/>
        <v>0.216</v>
      </c>
      <c r="I84" s="38">
        <v>1</v>
      </c>
      <c r="J84" s="37">
        <f t="shared" si="1330"/>
        <v>0.06</v>
      </c>
      <c r="K84" s="38">
        <v>0.44</v>
      </c>
      <c r="L84" s="37">
        <f t="shared" si="1233"/>
        <v>2.64E-2</v>
      </c>
      <c r="M84" s="38">
        <f t="shared" si="1331"/>
        <v>5.04</v>
      </c>
      <c r="N84" s="37">
        <f t="shared" si="1331"/>
        <v>0.3024</v>
      </c>
      <c r="O84" s="38">
        <v>2</v>
      </c>
      <c r="P84" s="37">
        <f t="shared" si="1234"/>
        <v>0.12</v>
      </c>
      <c r="Q84" s="38">
        <v>0</v>
      </c>
      <c r="R84" s="37">
        <f t="shared" si="1235"/>
        <v>0</v>
      </c>
      <c r="S84" s="38">
        <v>0</v>
      </c>
      <c r="T84" s="37">
        <f t="shared" si="1236"/>
        <v>0</v>
      </c>
      <c r="U84" s="38">
        <f t="shared" si="1332"/>
        <v>2</v>
      </c>
      <c r="V84" s="37">
        <f t="shared" si="1332"/>
        <v>0.12</v>
      </c>
      <c r="W84" s="38">
        <v>1.5</v>
      </c>
      <c r="X84" s="37">
        <f t="shared" si="1237"/>
        <v>0.09</v>
      </c>
      <c r="Y84" s="38"/>
      <c r="Z84" s="37">
        <f t="shared" si="1238"/>
        <v>0</v>
      </c>
      <c r="AA84" s="38"/>
      <c r="AB84" s="37">
        <f t="shared" si="1239"/>
        <v>0</v>
      </c>
      <c r="AC84" s="38">
        <f t="shared" si="1333"/>
        <v>1.5</v>
      </c>
      <c r="AD84" s="37">
        <f t="shared" si="1333"/>
        <v>0.09</v>
      </c>
      <c r="AE84" s="38"/>
      <c r="AF84" s="37">
        <f t="shared" si="1240"/>
        <v>0</v>
      </c>
      <c r="AG84" s="38"/>
      <c r="AH84" s="37">
        <f t="shared" si="1241"/>
        <v>0</v>
      </c>
      <c r="AI84" s="38"/>
      <c r="AJ84" s="37">
        <f t="shared" si="1242"/>
        <v>0</v>
      </c>
      <c r="AK84" s="38">
        <f t="shared" si="1334"/>
        <v>0</v>
      </c>
      <c r="AL84" s="37">
        <f t="shared" si="1334"/>
        <v>0</v>
      </c>
      <c r="AM84" s="38">
        <v>1</v>
      </c>
      <c r="AN84" s="37">
        <f t="shared" si="1243"/>
        <v>0.06</v>
      </c>
      <c r="AO84" s="38">
        <v>0.2</v>
      </c>
      <c r="AP84" s="37">
        <f t="shared" si="1244"/>
        <v>1.2E-2</v>
      </c>
      <c r="AQ84" s="38"/>
      <c r="AR84" s="37">
        <f t="shared" si="1245"/>
        <v>0</v>
      </c>
      <c r="AS84" s="38">
        <f t="shared" si="1335"/>
        <v>1.2</v>
      </c>
      <c r="AT84" s="37">
        <f t="shared" si="1335"/>
        <v>7.1999999999999995E-2</v>
      </c>
      <c r="AU84" s="38"/>
      <c r="AV84" s="37">
        <f t="shared" si="1246"/>
        <v>0</v>
      </c>
      <c r="AW84" s="38"/>
      <c r="AX84" s="37">
        <f t="shared" si="1247"/>
        <v>0</v>
      </c>
      <c r="AY84" s="38"/>
      <c r="AZ84" s="37">
        <f t="shared" si="1248"/>
        <v>0</v>
      </c>
      <c r="BA84" s="38">
        <f t="shared" si="1336"/>
        <v>0</v>
      </c>
      <c r="BB84" s="37">
        <f t="shared" si="1336"/>
        <v>0</v>
      </c>
      <c r="BC84" s="38"/>
      <c r="BD84" s="37">
        <f t="shared" si="1249"/>
        <v>0</v>
      </c>
      <c r="BE84" s="38"/>
      <c r="BF84" s="37">
        <f t="shared" si="1250"/>
        <v>0</v>
      </c>
      <c r="BG84" s="38"/>
      <c r="BH84" s="37">
        <f t="shared" si="1251"/>
        <v>0</v>
      </c>
      <c r="BI84" s="38">
        <f t="shared" si="1337"/>
        <v>0</v>
      </c>
      <c r="BJ84" s="37">
        <f t="shared" si="1337"/>
        <v>0</v>
      </c>
      <c r="BK84" s="38">
        <v>7.6</v>
      </c>
      <c r="BL84" s="37">
        <f t="shared" si="1252"/>
        <v>0.45599999999999996</v>
      </c>
      <c r="BM84" s="38"/>
      <c r="BN84" s="37">
        <f t="shared" si="1253"/>
        <v>0</v>
      </c>
      <c r="BO84" s="38"/>
      <c r="BP84" s="37">
        <f t="shared" si="1254"/>
        <v>0</v>
      </c>
      <c r="BQ84" s="38">
        <f t="shared" si="1338"/>
        <v>7.6</v>
      </c>
      <c r="BR84" s="37">
        <f t="shared" si="1338"/>
        <v>0.45599999999999996</v>
      </c>
      <c r="BS84" s="38"/>
      <c r="BT84" s="37">
        <f t="shared" si="1255"/>
        <v>0</v>
      </c>
      <c r="BU84" s="38"/>
      <c r="BV84" s="37">
        <f t="shared" si="1256"/>
        <v>0</v>
      </c>
      <c r="BW84" s="38"/>
      <c r="BX84" s="37">
        <f t="shared" si="1257"/>
        <v>0</v>
      </c>
      <c r="BY84" s="38">
        <f t="shared" si="1339"/>
        <v>0</v>
      </c>
      <c r="BZ84" s="37">
        <f t="shared" si="1339"/>
        <v>0</v>
      </c>
      <c r="CA84" s="38">
        <v>0</v>
      </c>
      <c r="CB84" s="37">
        <f t="shared" si="1258"/>
        <v>0</v>
      </c>
      <c r="CC84" s="38">
        <v>0</v>
      </c>
      <c r="CD84" s="37">
        <f t="shared" si="1259"/>
        <v>0</v>
      </c>
      <c r="CE84" s="38">
        <v>0</v>
      </c>
      <c r="CF84" s="37">
        <f t="shared" si="1260"/>
        <v>0</v>
      </c>
      <c r="CG84" s="38">
        <f t="shared" si="1340"/>
        <v>0</v>
      </c>
      <c r="CH84" s="37">
        <f t="shared" si="1340"/>
        <v>0</v>
      </c>
      <c r="CI84" s="38">
        <v>4.9000000000000004</v>
      </c>
      <c r="CJ84" s="37">
        <f t="shared" si="1261"/>
        <v>0.29399999999999998</v>
      </c>
      <c r="CK84" s="38">
        <v>2</v>
      </c>
      <c r="CL84" s="37">
        <f t="shared" si="1262"/>
        <v>0.12</v>
      </c>
      <c r="CM84" s="38">
        <v>1.6</v>
      </c>
      <c r="CN84" s="37">
        <f t="shared" si="1263"/>
        <v>9.6000000000000002E-2</v>
      </c>
      <c r="CO84" s="38">
        <f t="shared" si="1341"/>
        <v>8.5</v>
      </c>
      <c r="CP84" s="37">
        <f t="shared" si="1341"/>
        <v>0.51</v>
      </c>
      <c r="CQ84" s="38">
        <v>2</v>
      </c>
      <c r="CR84" s="37">
        <f t="shared" si="1264"/>
        <v>0.12</v>
      </c>
      <c r="CS84" s="38">
        <v>0</v>
      </c>
      <c r="CT84" s="37">
        <f t="shared" si="1265"/>
        <v>0</v>
      </c>
      <c r="CU84" s="38"/>
      <c r="CV84" s="37">
        <f t="shared" si="1266"/>
        <v>0</v>
      </c>
      <c r="CW84" s="38">
        <f t="shared" si="1342"/>
        <v>2</v>
      </c>
      <c r="CX84" s="37">
        <f t="shared" si="1342"/>
        <v>0.12</v>
      </c>
      <c r="CY84" s="38">
        <v>0</v>
      </c>
      <c r="CZ84" s="37">
        <f t="shared" si="1267"/>
        <v>0</v>
      </c>
      <c r="DA84" s="38">
        <v>0</v>
      </c>
      <c r="DB84" s="37">
        <f t="shared" si="1268"/>
        <v>0</v>
      </c>
      <c r="DC84" s="38">
        <v>0</v>
      </c>
      <c r="DD84" s="37">
        <f t="shared" si="1269"/>
        <v>0</v>
      </c>
      <c r="DE84" s="38">
        <f t="shared" si="1343"/>
        <v>0</v>
      </c>
      <c r="DF84" s="37">
        <f t="shared" si="1343"/>
        <v>0</v>
      </c>
      <c r="DG84" s="38">
        <v>1.8</v>
      </c>
      <c r="DH84" s="37">
        <f t="shared" si="1270"/>
        <v>0.108</v>
      </c>
      <c r="DI84" s="38">
        <v>0</v>
      </c>
      <c r="DJ84" s="37">
        <f t="shared" si="1271"/>
        <v>0</v>
      </c>
      <c r="DK84" s="38">
        <v>0</v>
      </c>
      <c r="DL84" s="37">
        <f t="shared" si="1272"/>
        <v>0</v>
      </c>
      <c r="DM84" s="38">
        <f t="shared" si="1344"/>
        <v>1.8</v>
      </c>
      <c r="DN84" s="37">
        <f t="shared" si="1344"/>
        <v>0.108</v>
      </c>
      <c r="DO84" s="38">
        <v>4</v>
      </c>
      <c r="DP84" s="37">
        <f t="shared" si="1273"/>
        <v>0.24</v>
      </c>
      <c r="DQ84" s="38"/>
      <c r="DR84" s="37">
        <f t="shared" si="1274"/>
        <v>0</v>
      </c>
      <c r="DS84" s="38">
        <v>4.1100000000000003</v>
      </c>
      <c r="DT84" s="37">
        <f t="shared" si="1275"/>
        <v>0.24660000000000001</v>
      </c>
      <c r="DU84" s="38">
        <f t="shared" si="1345"/>
        <v>8.11</v>
      </c>
      <c r="DV84" s="37">
        <f t="shared" si="1345"/>
        <v>0.48660000000000003</v>
      </c>
      <c r="DW84" s="38">
        <v>5.0999999999999996</v>
      </c>
      <c r="DX84" s="37">
        <f t="shared" si="1276"/>
        <v>0.30599999999999999</v>
      </c>
      <c r="DY84" s="38"/>
      <c r="DZ84" s="37">
        <f t="shared" si="1277"/>
        <v>0</v>
      </c>
      <c r="EA84" s="38">
        <v>1.1599999999999999</v>
      </c>
      <c r="EB84" s="37">
        <f t="shared" si="1278"/>
        <v>6.9599999999999995E-2</v>
      </c>
      <c r="EC84" s="38">
        <f t="shared" si="1346"/>
        <v>6.26</v>
      </c>
      <c r="ED84" s="37">
        <f t="shared" si="1346"/>
        <v>0.37559999999999999</v>
      </c>
      <c r="EE84" s="38"/>
      <c r="EF84" s="37">
        <f t="shared" si="1279"/>
        <v>0</v>
      </c>
      <c r="EG84" s="38"/>
      <c r="EH84" s="37">
        <f t="shared" si="1280"/>
        <v>0</v>
      </c>
      <c r="EI84" s="38"/>
      <c r="EJ84" s="37">
        <f t="shared" si="1281"/>
        <v>0</v>
      </c>
      <c r="EK84" s="38">
        <f t="shared" si="1347"/>
        <v>0</v>
      </c>
      <c r="EL84" s="37">
        <f t="shared" si="1347"/>
        <v>0</v>
      </c>
      <c r="EM84" s="38">
        <v>10.48</v>
      </c>
      <c r="EN84" s="37">
        <f t="shared" si="1282"/>
        <v>0.62880000000000003</v>
      </c>
      <c r="EO84" s="38"/>
      <c r="EP84" s="37">
        <f t="shared" si="1283"/>
        <v>0</v>
      </c>
      <c r="EQ84" s="38"/>
      <c r="ER84" s="37">
        <f t="shared" si="1284"/>
        <v>0</v>
      </c>
      <c r="ES84" s="38">
        <f t="shared" si="1348"/>
        <v>10.48</v>
      </c>
      <c r="ET84" s="37">
        <f t="shared" si="1348"/>
        <v>0.62880000000000003</v>
      </c>
      <c r="EU84" s="38">
        <v>5.8</v>
      </c>
      <c r="EV84" s="37">
        <f t="shared" si="1285"/>
        <v>0.34799999999999998</v>
      </c>
      <c r="EW84" s="38"/>
      <c r="EX84" s="37">
        <f t="shared" si="1286"/>
        <v>0</v>
      </c>
      <c r="EY84" s="38"/>
      <c r="EZ84" s="37">
        <f t="shared" si="1287"/>
        <v>0</v>
      </c>
      <c r="FA84" s="38">
        <f t="shared" si="1349"/>
        <v>5.8</v>
      </c>
      <c r="FB84" s="37">
        <f t="shared" si="1349"/>
        <v>0.34799999999999998</v>
      </c>
      <c r="FC84" s="38">
        <v>2</v>
      </c>
      <c r="FD84" s="37">
        <f t="shared" si="1288"/>
        <v>0.12</v>
      </c>
      <c r="FE84" s="38"/>
      <c r="FF84" s="37">
        <f t="shared" si="1289"/>
        <v>0</v>
      </c>
      <c r="FG84" s="38"/>
      <c r="FH84" s="37">
        <f t="shared" si="1290"/>
        <v>0</v>
      </c>
      <c r="FI84" s="38">
        <f t="shared" si="1350"/>
        <v>2</v>
      </c>
      <c r="FJ84" s="37">
        <f t="shared" si="1350"/>
        <v>0.12</v>
      </c>
      <c r="FK84" s="38"/>
      <c r="FL84" s="37">
        <f t="shared" si="1291"/>
        <v>0</v>
      </c>
      <c r="FM84" s="38"/>
      <c r="FN84" s="37">
        <f t="shared" si="1292"/>
        <v>0</v>
      </c>
      <c r="FO84" s="38"/>
      <c r="FP84" s="37">
        <f t="shared" si="1293"/>
        <v>0</v>
      </c>
      <c r="FQ84" s="38">
        <f t="shared" si="1351"/>
        <v>0</v>
      </c>
      <c r="FR84" s="37">
        <f t="shared" si="1351"/>
        <v>0</v>
      </c>
      <c r="FS84" s="38">
        <v>0.5</v>
      </c>
      <c r="FT84" s="37">
        <f t="shared" si="1294"/>
        <v>0.03</v>
      </c>
      <c r="FU84" s="38"/>
      <c r="FV84" s="37">
        <f t="shared" si="1295"/>
        <v>0</v>
      </c>
      <c r="FW84" s="38"/>
      <c r="FX84" s="37">
        <f t="shared" si="1296"/>
        <v>0</v>
      </c>
      <c r="FY84" s="38">
        <f t="shared" si="1352"/>
        <v>0.5</v>
      </c>
      <c r="FZ84" s="37">
        <f t="shared" si="1352"/>
        <v>0.03</v>
      </c>
      <c r="GA84" s="38"/>
      <c r="GB84" s="37">
        <f t="shared" si="1297"/>
        <v>0</v>
      </c>
      <c r="GC84" s="38"/>
      <c r="GD84" s="37">
        <f t="shared" si="1298"/>
        <v>0</v>
      </c>
      <c r="GE84" s="38"/>
      <c r="GF84" s="37">
        <f t="shared" si="1299"/>
        <v>0</v>
      </c>
      <c r="GG84" s="38">
        <f t="shared" si="1353"/>
        <v>0</v>
      </c>
      <c r="GH84" s="37">
        <f t="shared" si="1353"/>
        <v>0</v>
      </c>
      <c r="GI84" s="38">
        <v>0.6</v>
      </c>
      <c r="GJ84" s="37">
        <f t="shared" si="1300"/>
        <v>3.5999999999999997E-2</v>
      </c>
      <c r="GK84" s="38"/>
      <c r="GL84" s="37">
        <f t="shared" si="1301"/>
        <v>0</v>
      </c>
      <c r="GM84" s="38"/>
      <c r="GN84" s="37">
        <f t="shared" si="1302"/>
        <v>0</v>
      </c>
      <c r="GO84" s="38">
        <f t="shared" si="1354"/>
        <v>0.6</v>
      </c>
      <c r="GP84" s="37">
        <f t="shared" si="1354"/>
        <v>3.5999999999999997E-2</v>
      </c>
      <c r="GQ84" s="38">
        <v>10.199999999999999</v>
      </c>
      <c r="GR84" s="37">
        <f t="shared" si="1303"/>
        <v>0.61199999999999999</v>
      </c>
      <c r="GS84" s="38"/>
      <c r="GT84" s="37">
        <f t="shared" si="1304"/>
        <v>0</v>
      </c>
      <c r="GU84" s="38"/>
      <c r="GV84" s="37">
        <f t="shared" si="1305"/>
        <v>0</v>
      </c>
      <c r="GW84" s="38">
        <f t="shared" si="1355"/>
        <v>10.199999999999999</v>
      </c>
      <c r="GX84" s="37">
        <f t="shared" si="1355"/>
        <v>0.61199999999999999</v>
      </c>
      <c r="GY84" s="38">
        <v>8.1999999999999993</v>
      </c>
      <c r="GZ84" s="37">
        <f t="shared" si="1306"/>
        <v>0.49199999999999994</v>
      </c>
      <c r="HA84" s="38">
        <v>2.4</v>
      </c>
      <c r="HB84" s="37">
        <f t="shared" si="1307"/>
        <v>0.14399999999999999</v>
      </c>
      <c r="HC84" s="38"/>
      <c r="HD84" s="37">
        <f t="shared" si="1308"/>
        <v>0</v>
      </c>
      <c r="HE84" s="38">
        <f t="shared" si="1356"/>
        <v>10.6</v>
      </c>
      <c r="HF84" s="37">
        <f t="shared" si="1356"/>
        <v>0.6359999999999999</v>
      </c>
      <c r="HG84" s="38">
        <v>3.6</v>
      </c>
      <c r="HH84" s="37">
        <f t="shared" si="1309"/>
        <v>0.216</v>
      </c>
      <c r="HI84" s="38"/>
      <c r="HJ84" s="37">
        <f t="shared" si="1310"/>
        <v>0</v>
      </c>
      <c r="HK84" s="38"/>
      <c r="HL84" s="37">
        <f t="shared" si="1311"/>
        <v>0</v>
      </c>
      <c r="HM84" s="38">
        <f t="shared" si="1357"/>
        <v>3.6</v>
      </c>
      <c r="HN84" s="37">
        <f t="shared" si="1357"/>
        <v>0.216</v>
      </c>
      <c r="HO84" s="38">
        <v>3.7</v>
      </c>
      <c r="HP84" s="37">
        <f t="shared" si="1312"/>
        <v>0.222</v>
      </c>
      <c r="HQ84" s="38"/>
      <c r="HR84" s="37">
        <f t="shared" si="1313"/>
        <v>0</v>
      </c>
      <c r="HS84" s="38"/>
      <c r="HT84" s="37">
        <f t="shared" si="1314"/>
        <v>0</v>
      </c>
      <c r="HU84" s="38">
        <f t="shared" si="1358"/>
        <v>3.7</v>
      </c>
      <c r="HV84" s="37">
        <f t="shared" si="1358"/>
        <v>0.222</v>
      </c>
      <c r="HW84" s="38">
        <v>7</v>
      </c>
      <c r="HX84" s="37">
        <f t="shared" si="1315"/>
        <v>0.42</v>
      </c>
      <c r="HY84" s="38">
        <v>0</v>
      </c>
      <c r="HZ84" s="37">
        <f t="shared" si="1316"/>
        <v>0</v>
      </c>
      <c r="IA84" s="38">
        <v>0</v>
      </c>
      <c r="IB84" s="37">
        <f t="shared" si="1317"/>
        <v>0</v>
      </c>
      <c r="IC84" s="38">
        <f t="shared" si="1359"/>
        <v>7</v>
      </c>
      <c r="ID84" s="37">
        <f t="shared" si="1359"/>
        <v>0.42</v>
      </c>
      <c r="IE84" s="38">
        <v>2</v>
      </c>
      <c r="IF84" s="37">
        <f t="shared" si="1318"/>
        <v>0.12</v>
      </c>
      <c r="IG84" s="38"/>
      <c r="IH84" s="37">
        <f t="shared" si="1319"/>
        <v>0</v>
      </c>
      <c r="II84" s="38"/>
      <c r="IJ84" s="37">
        <f t="shared" si="1320"/>
        <v>0</v>
      </c>
      <c r="IK84" s="38">
        <f t="shared" si="1360"/>
        <v>2</v>
      </c>
      <c r="IL84" s="37">
        <f t="shared" si="1360"/>
        <v>0.12</v>
      </c>
      <c r="IM84" s="38"/>
      <c r="IN84" s="37">
        <f t="shared" si="1321"/>
        <v>0</v>
      </c>
      <c r="IO84" s="38"/>
      <c r="IP84" s="37">
        <f t="shared" si="1322"/>
        <v>0</v>
      </c>
      <c r="IQ84" s="38"/>
      <c r="IR84" s="37">
        <f t="shared" si="1323"/>
        <v>0</v>
      </c>
      <c r="IS84" s="38">
        <f t="shared" si="1361"/>
        <v>0</v>
      </c>
      <c r="IT84" s="37">
        <f t="shared" si="1361"/>
        <v>0</v>
      </c>
      <c r="IU84" s="38">
        <v>8.6</v>
      </c>
      <c r="IV84" s="37">
        <f t="shared" si="1324"/>
        <v>0.51600000000000001</v>
      </c>
      <c r="IW84" s="38"/>
      <c r="IX84" s="37">
        <f t="shared" si="1325"/>
        <v>0</v>
      </c>
      <c r="IY84" s="38"/>
      <c r="IZ84" s="37">
        <f t="shared" si="1326"/>
        <v>0</v>
      </c>
      <c r="JA84" s="38">
        <f t="shared" si="1362"/>
        <v>8.6</v>
      </c>
      <c r="JB84" s="37">
        <f t="shared" si="1362"/>
        <v>0.51600000000000001</v>
      </c>
      <c r="JC84" s="38"/>
      <c r="JD84" s="37">
        <f t="shared" si="1327"/>
        <v>0</v>
      </c>
      <c r="JE84" s="38"/>
      <c r="JF84" s="37">
        <f t="shared" si="1328"/>
        <v>0</v>
      </c>
      <c r="JG84" s="38"/>
      <c r="JH84" s="37">
        <f t="shared" si="1329"/>
        <v>0</v>
      </c>
      <c r="JI84" s="38">
        <f t="shared" si="1363"/>
        <v>0</v>
      </c>
      <c r="JJ84" s="37">
        <f t="shared" si="1363"/>
        <v>0</v>
      </c>
      <c r="JK84" s="38">
        <f t="shared" si="1129"/>
        <v>96.179999999999978</v>
      </c>
      <c r="JL84" s="37">
        <f t="shared" si="1129"/>
        <v>5.7707999999999986</v>
      </c>
      <c r="JM84" s="38">
        <f t="shared" si="1129"/>
        <v>5.6000000000000005</v>
      </c>
      <c r="JN84" s="37">
        <f t="shared" si="1129"/>
        <v>0.33600000000000002</v>
      </c>
      <c r="JO84" s="38">
        <f t="shared" si="1129"/>
        <v>7.3100000000000014</v>
      </c>
      <c r="JP84" s="37">
        <f t="shared" si="1129"/>
        <v>0.43859999999999999</v>
      </c>
      <c r="JQ84" s="38">
        <f t="shared" si="1129"/>
        <v>109.09</v>
      </c>
      <c r="JR84" s="37">
        <f t="shared" si="1129"/>
        <v>6.5454000000000008</v>
      </c>
      <c r="JS84" s="39"/>
    </row>
    <row r="85" spans="1:279" ht="16.5" x14ac:dyDescent="0.25">
      <c r="A85" s="22">
        <v>6</v>
      </c>
      <c r="B85" s="34" t="s">
        <v>121</v>
      </c>
      <c r="C85" s="49"/>
      <c r="D85" s="49"/>
      <c r="E85" s="35">
        <v>0.05</v>
      </c>
      <c r="F85" s="35" t="s">
        <v>93</v>
      </c>
      <c r="G85" s="36"/>
      <c r="H85" s="37">
        <f t="shared" si="1330"/>
        <v>0</v>
      </c>
      <c r="I85" s="36"/>
      <c r="J85" s="37">
        <f t="shared" si="1330"/>
        <v>0</v>
      </c>
      <c r="K85" s="36"/>
      <c r="L85" s="37">
        <f t="shared" si="1233"/>
        <v>0</v>
      </c>
      <c r="M85" s="38">
        <f t="shared" si="1331"/>
        <v>0</v>
      </c>
      <c r="N85" s="37">
        <f t="shared" si="1331"/>
        <v>0</v>
      </c>
      <c r="O85" s="36">
        <v>0</v>
      </c>
      <c r="P85" s="37">
        <f t="shared" si="1234"/>
        <v>0</v>
      </c>
      <c r="Q85" s="36">
        <v>0</v>
      </c>
      <c r="R85" s="37">
        <f t="shared" si="1235"/>
        <v>0</v>
      </c>
      <c r="S85" s="36">
        <v>0</v>
      </c>
      <c r="T85" s="37">
        <f t="shared" si="1236"/>
        <v>0</v>
      </c>
      <c r="U85" s="38">
        <f t="shared" si="1332"/>
        <v>0</v>
      </c>
      <c r="V85" s="37">
        <f t="shared" si="1332"/>
        <v>0</v>
      </c>
      <c r="W85" s="36"/>
      <c r="X85" s="37">
        <f t="shared" si="1237"/>
        <v>0</v>
      </c>
      <c r="Y85" s="36"/>
      <c r="Z85" s="37">
        <f t="shared" si="1238"/>
        <v>0</v>
      </c>
      <c r="AA85" s="36"/>
      <c r="AB85" s="37">
        <f t="shared" si="1239"/>
        <v>0</v>
      </c>
      <c r="AC85" s="38">
        <f t="shared" si="1333"/>
        <v>0</v>
      </c>
      <c r="AD85" s="37">
        <f t="shared" si="1333"/>
        <v>0</v>
      </c>
      <c r="AE85" s="36"/>
      <c r="AF85" s="37">
        <f t="shared" si="1240"/>
        <v>0</v>
      </c>
      <c r="AG85" s="36"/>
      <c r="AH85" s="37">
        <f t="shared" si="1241"/>
        <v>0</v>
      </c>
      <c r="AI85" s="36"/>
      <c r="AJ85" s="37">
        <f t="shared" si="1242"/>
        <v>0</v>
      </c>
      <c r="AK85" s="38">
        <f t="shared" si="1334"/>
        <v>0</v>
      </c>
      <c r="AL85" s="37">
        <f t="shared" si="1334"/>
        <v>0</v>
      </c>
      <c r="AM85" s="36"/>
      <c r="AN85" s="37">
        <f t="shared" si="1243"/>
        <v>0</v>
      </c>
      <c r="AO85" s="36"/>
      <c r="AP85" s="37">
        <f t="shared" si="1244"/>
        <v>0</v>
      </c>
      <c r="AQ85" s="36"/>
      <c r="AR85" s="37">
        <f t="shared" si="1245"/>
        <v>0</v>
      </c>
      <c r="AS85" s="38">
        <f t="shared" si="1335"/>
        <v>0</v>
      </c>
      <c r="AT85" s="37">
        <f t="shared" si="1335"/>
        <v>0</v>
      </c>
      <c r="AU85" s="36"/>
      <c r="AV85" s="37">
        <f t="shared" si="1246"/>
        <v>0</v>
      </c>
      <c r="AW85" s="36"/>
      <c r="AX85" s="37">
        <f t="shared" si="1247"/>
        <v>0</v>
      </c>
      <c r="AY85" s="36"/>
      <c r="AZ85" s="37">
        <f t="shared" si="1248"/>
        <v>0</v>
      </c>
      <c r="BA85" s="38">
        <f t="shared" si="1336"/>
        <v>0</v>
      </c>
      <c r="BB85" s="37">
        <f t="shared" si="1336"/>
        <v>0</v>
      </c>
      <c r="BC85" s="36"/>
      <c r="BD85" s="37">
        <f t="shared" si="1249"/>
        <v>0</v>
      </c>
      <c r="BE85" s="36"/>
      <c r="BF85" s="37">
        <f t="shared" si="1250"/>
        <v>0</v>
      </c>
      <c r="BG85" s="36"/>
      <c r="BH85" s="37">
        <f t="shared" si="1251"/>
        <v>0</v>
      </c>
      <c r="BI85" s="38">
        <f t="shared" si="1337"/>
        <v>0</v>
      </c>
      <c r="BJ85" s="37">
        <f t="shared" si="1337"/>
        <v>0</v>
      </c>
      <c r="BK85" s="36"/>
      <c r="BL85" s="37">
        <f t="shared" si="1252"/>
        <v>0</v>
      </c>
      <c r="BM85" s="36"/>
      <c r="BN85" s="37">
        <f t="shared" si="1253"/>
        <v>0</v>
      </c>
      <c r="BO85" s="36"/>
      <c r="BP85" s="37">
        <f t="shared" si="1254"/>
        <v>0</v>
      </c>
      <c r="BQ85" s="38">
        <f t="shared" si="1338"/>
        <v>0</v>
      </c>
      <c r="BR85" s="37">
        <f t="shared" si="1338"/>
        <v>0</v>
      </c>
      <c r="BS85" s="36"/>
      <c r="BT85" s="37">
        <f t="shared" si="1255"/>
        <v>0</v>
      </c>
      <c r="BU85" s="36"/>
      <c r="BV85" s="37">
        <f t="shared" si="1256"/>
        <v>0</v>
      </c>
      <c r="BW85" s="36"/>
      <c r="BX85" s="37">
        <f t="shared" si="1257"/>
        <v>0</v>
      </c>
      <c r="BY85" s="38">
        <f t="shared" si="1339"/>
        <v>0</v>
      </c>
      <c r="BZ85" s="37">
        <f t="shared" si="1339"/>
        <v>0</v>
      </c>
      <c r="CA85" s="36">
        <v>0</v>
      </c>
      <c r="CB85" s="37">
        <f t="shared" si="1258"/>
        <v>0</v>
      </c>
      <c r="CC85" s="36">
        <v>0</v>
      </c>
      <c r="CD85" s="37">
        <f t="shared" si="1259"/>
        <v>0</v>
      </c>
      <c r="CE85" s="36">
        <v>0</v>
      </c>
      <c r="CF85" s="37">
        <f t="shared" si="1260"/>
        <v>0</v>
      </c>
      <c r="CG85" s="38">
        <f t="shared" si="1340"/>
        <v>0</v>
      </c>
      <c r="CH85" s="37">
        <f t="shared" si="1340"/>
        <v>0</v>
      </c>
      <c r="CI85" s="36"/>
      <c r="CJ85" s="37">
        <f t="shared" si="1261"/>
        <v>0</v>
      </c>
      <c r="CK85" s="36"/>
      <c r="CL85" s="37">
        <f t="shared" si="1262"/>
        <v>0</v>
      </c>
      <c r="CM85" s="36"/>
      <c r="CN85" s="37">
        <f t="shared" si="1263"/>
        <v>0</v>
      </c>
      <c r="CO85" s="38">
        <f t="shared" si="1341"/>
        <v>0</v>
      </c>
      <c r="CP85" s="37">
        <f t="shared" si="1341"/>
        <v>0</v>
      </c>
      <c r="CQ85" s="36">
        <v>0</v>
      </c>
      <c r="CR85" s="37">
        <f t="shared" si="1264"/>
        <v>0</v>
      </c>
      <c r="CS85" s="36">
        <v>0</v>
      </c>
      <c r="CT85" s="37">
        <f t="shared" si="1265"/>
        <v>0</v>
      </c>
      <c r="CU85" s="36"/>
      <c r="CV85" s="37">
        <f t="shared" si="1266"/>
        <v>0</v>
      </c>
      <c r="CW85" s="38">
        <f t="shared" si="1342"/>
        <v>0</v>
      </c>
      <c r="CX85" s="37">
        <f t="shared" si="1342"/>
        <v>0</v>
      </c>
      <c r="CY85" s="36">
        <v>0</v>
      </c>
      <c r="CZ85" s="37">
        <f t="shared" si="1267"/>
        <v>0</v>
      </c>
      <c r="DA85" s="36">
        <v>0</v>
      </c>
      <c r="DB85" s="37">
        <f t="shared" si="1268"/>
        <v>0</v>
      </c>
      <c r="DC85" s="36">
        <v>0</v>
      </c>
      <c r="DD85" s="37">
        <f t="shared" si="1269"/>
        <v>0</v>
      </c>
      <c r="DE85" s="38">
        <f t="shared" si="1343"/>
        <v>0</v>
      </c>
      <c r="DF85" s="37">
        <f t="shared" si="1343"/>
        <v>0</v>
      </c>
      <c r="DG85" s="36">
        <v>0</v>
      </c>
      <c r="DH85" s="37">
        <f t="shared" si="1270"/>
        <v>0</v>
      </c>
      <c r="DI85" s="36">
        <v>0</v>
      </c>
      <c r="DJ85" s="37">
        <f t="shared" si="1271"/>
        <v>0</v>
      </c>
      <c r="DK85" s="36">
        <v>0</v>
      </c>
      <c r="DL85" s="37">
        <f t="shared" si="1272"/>
        <v>0</v>
      </c>
      <c r="DM85" s="38">
        <f t="shared" si="1344"/>
        <v>0</v>
      </c>
      <c r="DN85" s="37">
        <f t="shared" si="1344"/>
        <v>0</v>
      </c>
      <c r="DO85" s="36"/>
      <c r="DP85" s="37">
        <f t="shared" si="1273"/>
        <v>0</v>
      </c>
      <c r="DQ85" s="36"/>
      <c r="DR85" s="37">
        <f t="shared" si="1274"/>
        <v>0</v>
      </c>
      <c r="DS85" s="36"/>
      <c r="DT85" s="37">
        <f t="shared" si="1275"/>
        <v>0</v>
      </c>
      <c r="DU85" s="38">
        <f t="shared" si="1345"/>
        <v>0</v>
      </c>
      <c r="DV85" s="37">
        <f t="shared" si="1345"/>
        <v>0</v>
      </c>
      <c r="DW85" s="36"/>
      <c r="DX85" s="37">
        <f t="shared" si="1276"/>
        <v>0</v>
      </c>
      <c r="DY85" s="36"/>
      <c r="DZ85" s="37">
        <f t="shared" si="1277"/>
        <v>0</v>
      </c>
      <c r="EA85" s="36"/>
      <c r="EB85" s="37">
        <f t="shared" si="1278"/>
        <v>0</v>
      </c>
      <c r="EC85" s="38">
        <f t="shared" si="1346"/>
        <v>0</v>
      </c>
      <c r="ED85" s="37">
        <f t="shared" si="1346"/>
        <v>0</v>
      </c>
      <c r="EE85" s="36"/>
      <c r="EF85" s="37">
        <f t="shared" si="1279"/>
        <v>0</v>
      </c>
      <c r="EG85" s="36"/>
      <c r="EH85" s="37">
        <f t="shared" si="1280"/>
        <v>0</v>
      </c>
      <c r="EI85" s="36"/>
      <c r="EJ85" s="37">
        <f t="shared" si="1281"/>
        <v>0</v>
      </c>
      <c r="EK85" s="38">
        <f t="shared" si="1347"/>
        <v>0</v>
      </c>
      <c r="EL85" s="37">
        <f t="shared" si="1347"/>
        <v>0</v>
      </c>
      <c r="EM85" s="36"/>
      <c r="EN85" s="37">
        <f t="shared" si="1282"/>
        <v>0</v>
      </c>
      <c r="EO85" s="36"/>
      <c r="EP85" s="37">
        <f t="shared" si="1283"/>
        <v>0</v>
      </c>
      <c r="EQ85" s="36"/>
      <c r="ER85" s="37">
        <f t="shared" si="1284"/>
        <v>0</v>
      </c>
      <c r="ES85" s="38">
        <f t="shared" si="1348"/>
        <v>0</v>
      </c>
      <c r="ET85" s="37">
        <f t="shared" si="1348"/>
        <v>0</v>
      </c>
      <c r="EU85" s="36">
        <v>1.2</v>
      </c>
      <c r="EV85" s="37">
        <f t="shared" si="1285"/>
        <v>0.06</v>
      </c>
      <c r="EW85" s="36">
        <v>2</v>
      </c>
      <c r="EX85" s="37">
        <f t="shared" si="1286"/>
        <v>0.1</v>
      </c>
      <c r="EY85" s="36"/>
      <c r="EZ85" s="37">
        <f t="shared" si="1287"/>
        <v>0</v>
      </c>
      <c r="FA85" s="38">
        <f t="shared" si="1349"/>
        <v>3.2</v>
      </c>
      <c r="FB85" s="37">
        <f t="shared" si="1349"/>
        <v>0.16</v>
      </c>
      <c r="FC85" s="36"/>
      <c r="FD85" s="37">
        <f t="shared" si="1288"/>
        <v>0</v>
      </c>
      <c r="FE85" s="36"/>
      <c r="FF85" s="37">
        <f t="shared" si="1289"/>
        <v>0</v>
      </c>
      <c r="FG85" s="36"/>
      <c r="FH85" s="37">
        <f t="shared" si="1290"/>
        <v>0</v>
      </c>
      <c r="FI85" s="38">
        <f t="shared" si="1350"/>
        <v>0</v>
      </c>
      <c r="FJ85" s="37">
        <f t="shared" si="1350"/>
        <v>0</v>
      </c>
      <c r="FK85" s="36"/>
      <c r="FL85" s="37">
        <f t="shared" si="1291"/>
        <v>0</v>
      </c>
      <c r="FM85" s="36"/>
      <c r="FN85" s="37">
        <f t="shared" si="1292"/>
        <v>0</v>
      </c>
      <c r="FO85" s="36"/>
      <c r="FP85" s="37">
        <f t="shared" si="1293"/>
        <v>0</v>
      </c>
      <c r="FQ85" s="38">
        <f t="shared" si="1351"/>
        <v>0</v>
      </c>
      <c r="FR85" s="37">
        <f t="shared" si="1351"/>
        <v>0</v>
      </c>
      <c r="FS85" s="36"/>
      <c r="FT85" s="37">
        <f t="shared" si="1294"/>
        <v>0</v>
      </c>
      <c r="FU85" s="36"/>
      <c r="FV85" s="37">
        <f t="shared" si="1295"/>
        <v>0</v>
      </c>
      <c r="FW85" s="36"/>
      <c r="FX85" s="37">
        <f t="shared" si="1296"/>
        <v>0</v>
      </c>
      <c r="FY85" s="38">
        <f t="shared" si="1352"/>
        <v>0</v>
      </c>
      <c r="FZ85" s="37">
        <f t="shared" si="1352"/>
        <v>0</v>
      </c>
      <c r="GA85" s="36"/>
      <c r="GB85" s="37">
        <f t="shared" si="1297"/>
        <v>0</v>
      </c>
      <c r="GC85" s="36"/>
      <c r="GD85" s="37">
        <f t="shared" si="1298"/>
        <v>0</v>
      </c>
      <c r="GE85" s="36"/>
      <c r="GF85" s="37">
        <f t="shared" si="1299"/>
        <v>0</v>
      </c>
      <c r="GG85" s="38">
        <f t="shared" si="1353"/>
        <v>0</v>
      </c>
      <c r="GH85" s="37">
        <f t="shared" si="1353"/>
        <v>0</v>
      </c>
      <c r="GI85" s="36"/>
      <c r="GJ85" s="37">
        <f t="shared" si="1300"/>
        <v>0</v>
      </c>
      <c r="GK85" s="36"/>
      <c r="GL85" s="37">
        <f t="shared" si="1301"/>
        <v>0</v>
      </c>
      <c r="GM85" s="36"/>
      <c r="GN85" s="37">
        <f t="shared" si="1302"/>
        <v>0</v>
      </c>
      <c r="GO85" s="38">
        <f t="shared" si="1354"/>
        <v>0</v>
      </c>
      <c r="GP85" s="37">
        <f t="shared" si="1354"/>
        <v>0</v>
      </c>
      <c r="GQ85" s="36"/>
      <c r="GR85" s="37">
        <f t="shared" si="1303"/>
        <v>0</v>
      </c>
      <c r="GS85" s="36"/>
      <c r="GT85" s="37">
        <f t="shared" si="1304"/>
        <v>0</v>
      </c>
      <c r="GU85" s="36"/>
      <c r="GV85" s="37">
        <f t="shared" si="1305"/>
        <v>0</v>
      </c>
      <c r="GW85" s="38">
        <f t="shared" si="1355"/>
        <v>0</v>
      </c>
      <c r="GX85" s="37">
        <f t="shared" si="1355"/>
        <v>0</v>
      </c>
      <c r="GY85" s="36"/>
      <c r="GZ85" s="37">
        <f t="shared" si="1306"/>
        <v>0</v>
      </c>
      <c r="HA85" s="36"/>
      <c r="HB85" s="37">
        <f t="shared" si="1307"/>
        <v>0</v>
      </c>
      <c r="HC85" s="36"/>
      <c r="HD85" s="37">
        <f t="shared" si="1308"/>
        <v>0</v>
      </c>
      <c r="HE85" s="38">
        <f t="shared" si="1356"/>
        <v>0</v>
      </c>
      <c r="HF85" s="37">
        <f t="shared" si="1356"/>
        <v>0</v>
      </c>
      <c r="HG85" s="36"/>
      <c r="HH85" s="37">
        <f t="shared" si="1309"/>
        <v>0</v>
      </c>
      <c r="HI85" s="36"/>
      <c r="HJ85" s="37">
        <f t="shared" si="1310"/>
        <v>0</v>
      </c>
      <c r="HK85" s="36"/>
      <c r="HL85" s="37">
        <f t="shared" si="1311"/>
        <v>0</v>
      </c>
      <c r="HM85" s="38">
        <f t="shared" si="1357"/>
        <v>0</v>
      </c>
      <c r="HN85" s="37">
        <f t="shared" si="1357"/>
        <v>0</v>
      </c>
      <c r="HO85" s="36"/>
      <c r="HP85" s="37">
        <f t="shared" si="1312"/>
        <v>0</v>
      </c>
      <c r="HQ85" s="36"/>
      <c r="HR85" s="37">
        <f t="shared" si="1313"/>
        <v>0</v>
      </c>
      <c r="HS85" s="36"/>
      <c r="HT85" s="37">
        <f t="shared" si="1314"/>
        <v>0</v>
      </c>
      <c r="HU85" s="38">
        <f t="shared" si="1358"/>
        <v>0</v>
      </c>
      <c r="HV85" s="37">
        <f t="shared" si="1358"/>
        <v>0</v>
      </c>
      <c r="HW85" s="36">
        <v>0</v>
      </c>
      <c r="HX85" s="37">
        <f t="shared" si="1315"/>
        <v>0</v>
      </c>
      <c r="HY85" s="36">
        <v>0</v>
      </c>
      <c r="HZ85" s="37">
        <f t="shared" si="1316"/>
        <v>0</v>
      </c>
      <c r="IA85" s="36">
        <v>0</v>
      </c>
      <c r="IB85" s="37">
        <f t="shared" si="1317"/>
        <v>0</v>
      </c>
      <c r="IC85" s="38">
        <f t="shared" si="1359"/>
        <v>0</v>
      </c>
      <c r="ID85" s="37">
        <f t="shared" si="1359"/>
        <v>0</v>
      </c>
      <c r="IE85" s="36">
        <v>2.8</v>
      </c>
      <c r="IF85" s="37">
        <f t="shared" si="1318"/>
        <v>0.13999999999999999</v>
      </c>
      <c r="IG85" s="36"/>
      <c r="IH85" s="37">
        <f t="shared" si="1319"/>
        <v>0</v>
      </c>
      <c r="II85" s="36"/>
      <c r="IJ85" s="37">
        <f t="shared" si="1320"/>
        <v>0</v>
      </c>
      <c r="IK85" s="38">
        <f t="shared" si="1360"/>
        <v>2.8</v>
      </c>
      <c r="IL85" s="37">
        <f t="shared" si="1360"/>
        <v>0.13999999999999999</v>
      </c>
      <c r="IM85" s="36"/>
      <c r="IN85" s="37">
        <f t="shared" si="1321"/>
        <v>0</v>
      </c>
      <c r="IO85" s="36"/>
      <c r="IP85" s="37">
        <f t="shared" si="1322"/>
        <v>0</v>
      </c>
      <c r="IQ85" s="36"/>
      <c r="IR85" s="37">
        <f t="shared" si="1323"/>
        <v>0</v>
      </c>
      <c r="IS85" s="38">
        <f t="shared" si="1361"/>
        <v>0</v>
      </c>
      <c r="IT85" s="37">
        <f t="shared" si="1361"/>
        <v>0</v>
      </c>
      <c r="IU85" s="36"/>
      <c r="IV85" s="37">
        <f t="shared" si="1324"/>
        <v>0</v>
      </c>
      <c r="IW85" s="36"/>
      <c r="IX85" s="37">
        <f t="shared" si="1325"/>
        <v>0</v>
      </c>
      <c r="IY85" s="36"/>
      <c r="IZ85" s="37">
        <f t="shared" si="1326"/>
        <v>0</v>
      </c>
      <c r="JA85" s="38">
        <f t="shared" si="1362"/>
        <v>0</v>
      </c>
      <c r="JB85" s="37">
        <f t="shared" si="1362"/>
        <v>0</v>
      </c>
      <c r="JC85" s="36"/>
      <c r="JD85" s="37">
        <f t="shared" si="1327"/>
        <v>0</v>
      </c>
      <c r="JE85" s="36"/>
      <c r="JF85" s="37">
        <f t="shared" si="1328"/>
        <v>0</v>
      </c>
      <c r="JG85" s="36"/>
      <c r="JH85" s="37">
        <f t="shared" si="1329"/>
        <v>0</v>
      </c>
      <c r="JI85" s="38">
        <f t="shared" si="1363"/>
        <v>0</v>
      </c>
      <c r="JJ85" s="37">
        <f t="shared" si="1363"/>
        <v>0</v>
      </c>
      <c r="JK85" s="38">
        <f t="shared" si="1129"/>
        <v>4</v>
      </c>
      <c r="JL85" s="37">
        <f t="shared" si="1129"/>
        <v>0.19999999999999998</v>
      </c>
      <c r="JM85" s="38">
        <f t="shared" si="1129"/>
        <v>2</v>
      </c>
      <c r="JN85" s="37">
        <f t="shared" si="1129"/>
        <v>0.1</v>
      </c>
      <c r="JO85" s="38">
        <f t="shared" si="1129"/>
        <v>0</v>
      </c>
      <c r="JP85" s="37">
        <f t="shared" si="1129"/>
        <v>0</v>
      </c>
      <c r="JQ85" s="38">
        <f t="shared" si="1129"/>
        <v>6</v>
      </c>
      <c r="JR85" s="37">
        <f t="shared" si="1129"/>
        <v>0.3</v>
      </c>
      <c r="JS85" s="39"/>
    </row>
    <row r="86" spans="1:279" ht="16.5" x14ac:dyDescent="0.25">
      <c r="A86" s="22">
        <v>7</v>
      </c>
      <c r="B86" s="34" t="s">
        <v>122</v>
      </c>
      <c r="C86" s="49"/>
      <c r="D86" s="49"/>
      <c r="E86" s="35">
        <v>0.03</v>
      </c>
      <c r="F86" s="35" t="s">
        <v>93</v>
      </c>
      <c r="G86" s="36"/>
      <c r="H86" s="37">
        <f t="shared" si="1330"/>
        <v>0</v>
      </c>
      <c r="I86" s="36"/>
      <c r="J86" s="37">
        <f t="shared" si="1330"/>
        <v>0</v>
      </c>
      <c r="K86" s="36"/>
      <c r="L86" s="37">
        <f t="shared" si="1233"/>
        <v>0</v>
      </c>
      <c r="M86" s="38">
        <f t="shared" si="1331"/>
        <v>0</v>
      </c>
      <c r="N86" s="37">
        <f t="shared" si="1331"/>
        <v>0</v>
      </c>
      <c r="O86" s="36">
        <v>0</v>
      </c>
      <c r="P86" s="37">
        <f t="shared" si="1234"/>
        <v>0</v>
      </c>
      <c r="Q86" s="36">
        <v>0</v>
      </c>
      <c r="R86" s="37">
        <f t="shared" si="1235"/>
        <v>0</v>
      </c>
      <c r="S86" s="36">
        <v>0</v>
      </c>
      <c r="T86" s="37">
        <f t="shared" si="1236"/>
        <v>0</v>
      </c>
      <c r="U86" s="38">
        <f t="shared" si="1332"/>
        <v>0</v>
      </c>
      <c r="V86" s="37">
        <f t="shared" si="1332"/>
        <v>0</v>
      </c>
      <c r="W86" s="36"/>
      <c r="X86" s="37">
        <f t="shared" si="1237"/>
        <v>0</v>
      </c>
      <c r="Y86" s="36"/>
      <c r="Z86" s="37">
        <f t="shared" si="1238"/>
        <v>0</v>
      </c>
      <c r="AA86" s="36"/>
      <c r="AB86" s="37">
        <f t="shared" si="1239"/>
        <v>0</v>
      </c>
      <c r="AC86" s="38">
        <f t="shared" si="1333"/>
        <v>0</v>
      </c>
      <c r="AD86" s="37">
        <f t="shared" si="1333"/>
        <v>0</v>
      </c>
      <c r="AE86" s="36">
        <v>89.82</v>
      </c>
      <c r="AF86" s="37">
        <f t="shared" si="1240"/>
        <v>2.6945999999999999</v>
      </c>
      <c r="AG86" s="36">
        <v>5</v>
      </c>
      <c r="AH86" s="37">
        <f t="shared" si="1241"/>
        <v>0.15</v>
      </c>
      <c r="AI86" s="36"/>
      <c r="AJ86" s="37">
        <f t="shared" si="1242"/>
        <v>0</v>
      </c>
      <c r="AK86" s="38">
        <f t="shared" si="1334"/>
        <v>94.82</v>
      </c>
      <c r="AL86" s="37">
        <f t="shared" si="1334"/>
        <v>2.8445999999999998</v>
      </c>
      <c r="AM86" s="36">
        <v>7.98</v>
      </c>
      <c r="AN86" s="37">
        <f t="shared" si="1243"/>
        <v>0.2394</v>
      </c>
      <c r="AO86" s="36">
        <v>1</v>
      </c>
      <c r="AP86" s="37">
        <f t="shared" si="1244"/>
        <v>0.03</v>
      </c>
      <c r="AQ86" s="36"/>
      <c r="AR86" s="37">
        <f t="shared" si="1245"/>
        <v>0</v>
      </c>
      <c r="AS86" s="38">
        <f t="shared" si="1335"/>
        <v>8.98</v>
      </c>
      <c r="AT86" s="37">
        <f t="shared" si="1335"/>
        <v>0.26939999999999997</v>
      </c>
      <c r="AU86" s="36"/>
      <c r="AV86" s="37">
        <f t="shared" si="1246"/>
        <v>0</v>
      </c>
      <c r="AW86" s="36"/>
      <c r="AX86" s="37">
        <f t="shared" si="1247"/>
        <v>0</v>
      </c>
      <c r="AY86" s="36"/>
      <c r="AZ86" s="37">
        <f t="shared" si="1248"/>
        <v>0</v>
      </c>
      <c r="BA86" s="38">
        <f t="shared" si="1336"/>
        <v>0</v>
      </c>
      <c r="BB86" s="37">
        <f t="shared" si="1336"/>
        <v>0</v>
      </c>
      <c r="BC86" s="36"/>
      <c r="BD86" s="37">
        <f t="shared" si="1249"/>
        <v>0</v>
      </c>
      <c r="BE86" s="36"/>
      <c r="BF86" s="37">
        <f t="shared" si="1250"/>
        <v>0</v>
      </c>
      <c r="BG86" s="36"/>
      <c r="BH86" s="37">
        <f t="shared" si="1251"/>
        <v>0</v>
      </c>
      <c r="BI86" s="38">
        <f t="shared" si="1337"/>
        <v>0</v>
      </c>
      <c r="BJ86" s="37">
        <f t="shared" si="1337"/>
        <v>0</v>
      </c>
      <c r="BK86" s="36"/>
      <c r="BL86" s="37">
        <f t="shared" si="1252"/>
        <v>0</v>
      </c>
      <c r="BM86" s="36"/>
      <c r="BN86" s="37">
        <f t="shared" si="1253"/>
        <v>0</v>
      </c>
      <c r="BO86" s="36"/>
      <c r="BP86" s="37">
        <f t="shared" si="1254"/>
        <v>0</v>
      </c>
      <c r="BQ86" s="38">
        <f t="shared" si="1338"/>
        <v>0</v>
      </c>
      <c r="BR86" s="37">
        <f t="shared" si="1338"/>
        <v>0</v>
      </c>
      <c r="BS86" s="36"/>
      <c r="BT86" s="37">
        <f t="shared" si="1255"/>
        <v>0</v>
      </c>
      <c r="BU86" s="36"/>
      <c r="BV86" s="37">
        <f t="shared" si="1256"/>
        <v>0</v>
      </c>
      <c r="BW86" s="36"/>
      <c r="BX86" s="37">
        <f t="shared" si="1257"/>
        <v>0</v>
      </c>
      <c r="BY86" s="38">
        <f t="shared" si="1339"/>
        <v>0</v>
      </c>
      <c r="BZ86" s="37">
        <f t="shared" si="1339"/>
        <v>0</v>
      </c>
      <c r="CA86" s="36">
        <v>0</v>
      </c>
      <c r="CB86" s="37">
        <f t="shared" si="1258"/>
        <v>0</v>
      </c>
      <c r="CC86" s="36">
        <v>0</v>
      </c>
      <c r="CD86" s="37">
        <f t="shared" si="1259"/>
        <v>0</v>
      </c>
      <c r="CE86" s="36">
        <v>0</v>
      </c>
      <c r="CF86" s="37">
        <f t="shared" si="1260"/>
        <v>0</v>
      </c>
      <c r="CG86" s="38">
        <f t="shared" si="1340"/>
        <v>0</v>
      </c>
      <c r="CH86" s="37">
        <f t="shared" si="1340"/>
        <v>0</v>
      </c>
      <c r="CI86" s="36"/>
      <c r="CJ86" s="37">
        <f t="shared" si="1261"/>
        <v>0</v>
      </c>
      <c r="CK86" s="36"/>
      <c r="CL86" s="37">
        <f t="shared" si="1262"/>
        <v>0</v>
      </c>
      <c r="CM86" s="36"/>
      <c r="CN86" s="37">
        <f t="shared" si="1263"/>
        <v>0</v>
      </c>
      <c r="CO86" s="38">
        <f t="shared" si="1341"/>
        <v>0</v>
      </c>
      <c r="CP86" s="37">
        <f t="shared" si="1341"/>
        <v>0</v>
      </c>
      <c r="CQ86" s="36">
        <v>0</v>
      </c>
      <c r="CR86" s="37">
        <f t="shared" si="1264"/>
        <v>0</v>
      </c>
      <c r="CS86" s="36">
        <v>0</v>
      </c>
      <c r="CT86" s="37">
        <f t="shared" si="1265"/>
        <v>0</v>
      </c>
      <c r="CU86" s="36"/>
      <c r="CV86" s="37">
        <f t="shared" si="1266"/>
        <v>0</v>
      </c>
      <c r="CW86" s="38">
        <f t="shared" si="1342"/>
        <v>0</v>
      </c>
      <c r="CX86" s="37">
        <f t="shared" si="1342"/>
        <v>0</v>
      </c>
      <c r="CY86" s="36">
        <v>0</v>
      </c>
      <c r="CZ86" s="37">
        <f t="shared" si="1267"/>
        <v>0</v>
      </c>
      <c r="DA86" s="36">
        <v>0</v>
      </c>
      <c r="DB86" s="37">
        <f t="shared" si="1268"/>
        <v>0</v>
      </c>
      <c r="DC86" s="36">
        <v>0</v>
      </c>
      <c r="DD86" s="37">
        <f t="shared" si="1269"/>
        <v>0</v>
      </c>
      <c r="DE86" s="38">
        <f t="shared" si="1343"/>
        <v>0</v>
      </c>
      <c r="DF86" s="37">
        <f t="shared" si="1343"/>
        <v>0</v>
      </c>
      <c r="DG86" s="36">
        <v>0</v>
      </c>
      <c r="DH86" s="37">
        <f t="shared" si="1270"/>
        <v>0</v>
      </c>
      <c r="DI86" s="36">
        <v>0</v>
      </c>
      <c r="DJ86" s="37">
        <f t="shared" si="1271"/>
        <v>0</v>
      </c>
      <c r="DK86" s="36">
        <v>0</v>
      </c>
      <c r="DL86" s="37">
        <f t="shared" si="1272"/>
        <v>0</v>
      </c>
      <c r="DM86" s="38">
        <f t="shared" si="1344"/>
        <v>0</v>
      </c>
      <c r="DN86" s="37">
        <f t="shared" si="1344"/>
        <v>0</v>
      </c>
      <c r="DO86" s="36"/>
      <c r="DP86" s="37">
        <f t="shared" si="1273"/>
        <v>0</v>
      </c>
      <c r="DQ86" s="36"/>
      <c r="DR86" s="37">
        <f t="shared" si="1274"/>
        <v>0</v>
      </c>
      <c r="DS86" s="36"/>
      <c r="DT86" s="37">
        <f t="shared" si="1275"/>
        <v>0</v>
      </c>
      <c r="DU86" s="38">
        <f t="shared" si="1345"/>
        <v>0</v>
      </c>
      <c r="DV86" s="37">
        <f t="shared" si="1345"/>
        <v>0</v>
      </c>
      <c r="DW86" s="36"/>
      <c r="DX86" s="37">
        <f t="shared" si="1276"/>
        <v>0</v>
      </c>
      <c r="DY86" s="36"/>
      <c r="DZ86" s="37">
        <f t="shared" si="1277"/>
        <v>0</v>
      </c>
      <c r="EA86" s="36"/>
      <c r="EB86" s="37">
        <f t="shared" si="1278"/>
        <v>0</v>
      </c>
      <c r="EC86" s="38">
        <f t="shared" si="1346"/>
        <v>0</v>
      </c>
      <c r="ED86" s="37">
        <f t="shared" si="1346"/>
        <v>0</v>
      </c>
      <c r="EE86" s="36"/>
      <c r="EF86" s="37">
        <f t="shared" si="1279"/>
        <v>0</v>
      </c>
      <c r="EG86" s="36"/>
      <c r="EH86" s="37">
        <f t="shared" si="1280"/>
        <v>0</v>
      </c>
      <c r="EI86" s="36"/>
      <c r="EJ86" s="37">
        <f t="shared" si="1281"/>
        <v>0</v>
      </c>
      <c r="EK86" s="38">
        <f t="shared" si="1347"/>
        <v>0</v>
      </c>
      <c r="EL86" s="37">
        <f t="shared" si="1347"/>
        <v>0</v>
      </c>
      <c r="EM86" s="36">
        <v>5.2</v>
      </c>
      <c r="EN86" s="37">
        <f t="shared" si="1282"/>
        <v>0.156</v>
      </c>
      <c r="EO86" s="36">
        <v>1</v>
      </c>
      <c r="EP86" s="37">
        <f t="shared" si="1283"/>
        <v>0.03</v>
      </c>
      <c r="EQ86" s="36"/>
      <c r="ER86" s="37">
        <f t="shared" si="1284"/>
        <v>0</v>
      </c>
      <c r="ES86" s="38">
        <f t="shared" si="1348"/>
        <v>6.2</v>
      </c>
      <c r="ET86" s="37">
        <f t="shared" si="1348"/>
        <v>0.186</v>
      </c>
      <c r="EU86" s="36">
        <v>44.1</v>
      </c>
      <c r="EV86" s="37">
        <f t="shared" si="1285"/>
        <v>1.323</v>
      </c>
      <c r="EW86" s="36">
        <v>4.8</v>
      </c>
      <c r="EX86" s="37">
        <f t="shared" si="1286"/>
        <v>0.14399999999999999</v>
      </c>
      <c r="EY86" s="36">
        <v>5.2</v>
      </c>
      <c r="EZ86" s="37">
        <f t="shared" si="1287"/>
        <v>0.156</v>
      </c>
      <c r="FA86" s="38">
        <f t="shared" si="1349"/>
        <v>54.1</v>
      </c>
      <c r="FB86" s="37">
        <f t="shared" si="1349"/>
        <v>1.623</v>
      </c>
      <c r="FC86" s="36">
        <v>30</v>
      </c>
      <c r="FD86" s="37">
        <f t="shared" si="1288"/>
        <v>0.89999999999999991</v>
      </c>
      <c r="FE86" s="36"/>
      <c r="FF86" s="37">
        <f t="shared" si="1289"/>
        <v>0</v>
      </c>
      <c r="FG86" s="36"/>
      <c r="FH86" s="37">
        <f t="shared" si="1290"/>
        <v>0</v>
      </c>
      <c r="FI86" s="38">
        <f t="shared" si="1350"/>
        <v>30</v>
      </c>
      <c r="FJ86" s="37">
        <f t="shared" si="1350"/>
        <v>0.89999999999999991</v>
      </c>
      <c r="FK86" s="36"/>
      <c r="FL86" s="37">
        <f t="shared" si="1291"/>
        <v>0</v>
      </c>
      <c r="FM86" s="36"/>
      <c r="FN86" s="37">
        <f t="shared" si="1292"/>
        <v>0</v>
      </c>
      <c r="FO86" s="36"/>
      <c r="FP86" s="37">
        <f t="shared" si="1293"/>
        <v>0</v>
      </c>
      <c r="FQ86" s="38">
        <f t="shared" si="1351"/>
        <v>0</v>
      </c>
      <c r="FR86" s="37">
        <f t="shared" si="1351"/>
        <v>0</v>
      </c>
      <c r="FS86" s="36"/>
      <c r="FT86" s="37">
        <f t="shared" si="1294"/>
        <v>0</v>
      </c>
      <c r="FU86" s="36"/>
      <c r="FV86" s="37">
        <f t="shared" si="1295"/>
        <v>0</v>
      </c>
      <c r="FW86" s="36"/>
      <c r="FX86" s="37">
        <f t="shared" si="1296"/>
        <v>0</v>
      </c>
      <c r="FY86" s="38">
        <f t="shared" si="1352"/>
        <v>0</v>
      </c>
      <c r="FZ86" s="37">
        <f t="shared" si="1352"/>
        <v>0</v>
      </c>
      <c r="GA86" s="36"/>
      <c r="GB86" s="37">
        <f t="shared" si="1297"/>
        <v>0</v>
      </c>
      <c r="GC86" s="36"/>
      <c r="GD86" s="37">
        <f t="shared" si="1298"/>
        <v>0</v>
      </c>
      <c r="GE86" s="36"/>
      <c r="GF86" s="37">
        <f t="shared" si="1299"/>
        <v>0</v>
      </c>
      <c r="GG86" s="38">
        <f t="shared" si="1353"/>
        <v>0</v>
      </c>
      <c r="GH86" s="37">
        <f t="shared" si="1353"/>
        <v>0</v>
      </c>
      <c r="GI86" s="36"/>
      <c r="GJ86" s="37">
        <f t="shared" si="1300"/>
        <v>0</v>
      </c>
      <c r="GK86" s="36"/>
      <c r="GL86" s="37">
        <f t="shared" si="1301"/>
        <v>0</v>
      </c>
      <c r="GM86" s="36"/>
      <c r="GN86" s="37">
        <f t="shared" si="1302"/>
        <v>0</v>
      </c>
      <c r="GO86" s="38">
        <f t="shared" si="1354"/>
        <v>0</v>
      </c>
      <c r="GP86" s="37">
        <f t="shared" si="1354"/>
        <v>0</v>
      </c>
      <c r="GQ86" s="36">
        <v>0.8</v>
      </c>
      <c r="GR86" s="37">
        <f t="shared" si="1303"/>
        <v>2.4E-2</v>
      </c>
      <c r="GS86" s="36"/>
      <c r="GT86" s="37">
        <f t="shared" si="1304"/>
        <v>0</v>
      </c>
      <c r="GU86" s="36"/>
      <c r="GV86" s="37">
        <f t="shared" si="1305"/>
        <v>0</v>
      </c>
      <c r="GW86" s="38">
        <f t="shared" si="1355"/>
        <v>0.8</v>
      </c>
      <c r="GX86" s="37">
        <f t="shared" si="1355"/>
        <v>2.4E-2</v>
      </c>
      <c r="GY86" s="36"/>
      <c r="GZ86" s="37">
        <f t="shared" si="1306"/>
        <v>0</v>
      </c>
      <c r="HA86" s="36"/>
      <c r="HB86" s="37">
        <f t="shared" si="1307"/>
        <v>0</v>
      </c>
      <c r="HC86" s="36"/>
      <c r="HD86" s="37">
        <f t="shared" si="1308"/>
        <v>0</v>
      </c>
      <c r="HE86" s="38">
        <f t="shared" si="1356"/>
        <v>0</v>
      </c>
      <c r="HF86" s="37">
        <f t="shared" si="1356"/>
        <v>0</v>
      </c>
      <c r="HG86" s="36"/>
      <c r="HH86" s="37">
        <f t="shared" si="1309"/>
        <v>0</v>
      </c>
      <c r="HI86" s="36"/>
      <c r="HJ86" s="37">
        <f t="shared" si="1310"/>
        <v>0</v>
      </c>
      <c r="HK86" s="36"/>
      <c r="HL86" s="37">
        <f t="shared" si="1311"/>
        <v>0</v>
      </c>
      <c r="HM86" s="38">
        <f t="shared" si="1357"/>
        <v>0</v>
      </c>
      <c r="HN86" s="37">
        <f t="shared" si="1357"/>
        <v>0</v>
      </c>
      <c r="HO86" s="36">
        <v>1</v>
      </c>
      <c r="HP86" s="37">
        <f t="shared" si="1312"/>
        <v>0.03</v>
      </c>
      <c r="HQ86" s="36"/>
      <c r="HR86" s="37">
        <f t="shared" si="1313"/>
        <v>0</v>
      </c>
      <c r="HS86" s="36"/>
      <c r="HT86" s="37">
        <f t="shared" si="1314"/>
        <v>0</v>
      </c>
      <c r="HU86" s="38">
        <f t="shared" si="1358"/>
        <v>1</v>
      </c>
      <c r="HV86" s="37">
        <f t="shared" si="1358"/>
        <v>0.03</v>
      </c>
      <c r="HW86" s="36">
        <v>0</v>
      </c>
      <c r="HX86" s="37">
        <f t="shared" si="1315"/>
        <v>0</v>
      </c>
      <c r="HY86" s="36">
        <v>0</v>
      </c>
      <c r="HZ86" s="37">
        <f t="shared" si="1316"/>
        <v>0</v>
      </c>
      <c r="IA86" s="36">
        <v>0</v>
      </c>
      <c r="IB86" s="37">
        <f t="shared" si="1317"/>
        <v>0</v>
      </c>
      <c r="IC86" s="38">
        <f t="shared" si="1359"/>
        <v>0</v>
      </c>
      <c r="ID86" s="37">
        <f t="shared" si="1359"/>
        <v>0</v>
      </c>
      <c r="IE86" s="36">
        <v>11.26</v>
      </c>
      <c r="IF86" s="37">
        <f t="shared" si="1318"/>
        <v>0.33779999999999999</v>
      </c>
      <c r="IG86" s="36"/>
      <c r="IH86" s="37">
        <f t="shared" si="1319"/>
        <v>0</v>
      </c>
      <c r="II86" s="36"/>
      <c r="IJ86" s="37">
        <f t="shared" si="1320"/>
        <v>0</v>
      </c>
      <c r="IK86" s="38">
        <f t="shared" si="1360"/>
        <v>11.26</v>
      </c>
      <c r="IL86" s="37">
        <f t="shared" si="1360"/>
        <v>0.33779999999999999</v>
      </c>
      <c r="IM86" s="36"/>
      <c r="IN86" s="37">
        <f t="shared" si="1321"/>
        <v>0</v>
      </c>
      <c r="IO86" s="36"/>
      <c r="IP86" s="37">
        <f t="shared" si="1322"/>
        <v>0</v>
      </c>
      <c r="IQ86" s="36"/>
      <c r="IR86" s="37">
        <f t="shared" si="1323"/>
        <v>0</v>
      </c>
      <c r="IS86" s="38">
        <f t="shared" si="1361"/>
        <v>0</v>
      </c>
      <c r="IT86" s="37">
        <f t="shared" si="1361"/>
        <v>0</v>
      </c>
      <c r="IU86" s="36">
        <v>3</v>
      </c>
      <c r="IV86" s="37">
        <f t="shared" si="1324"/>
        <v>0.09</v>
      </c>
      <c r="IW86" s="36"/>
      <c r="IX86" s="37">
        <f t="shared" si="1325"/>
        <v>0</v>
      </c>
      <c r="IY86" s="36"/>
      <c r="IZ86" s="37">
        <f t="shared" si="1326"/>
        <v>0</v>
      </c>
      <c r="JA86" s="38">
        <f t="shared" si="1362"/>
        <v>3</v>
      </c>
      <c r="JB86" s="37">
        <f t="shared" si="1362"/>
        <v>0.09</v>
      </c>
      <c r="JC86" s="36"/>
      <c r="JD86" s="37">
        <f t="shared" si="1327"/>
        <v>0</v>
      </c>
      <c r="JE86" s="36"/>
      <c r="JF86" s="37">
        <f t="shared" si="1328"/>
        <v>0</v>
      </c>
      <c r="JG86" s="36"/>
      <c r="JH86" s="37">
        <f t="shared" si="1329"/>
        <v>0</v>
      </c>
      <c r="JI86" s="38">
        <f t="shared" si="1363"/>
        <v>0</v>
      </c>
      <c r="JJ86" s="37">
        <f t="shared" si="1363"/>
        <v>0</v>
      </c>
      <c r="JK86" s="38">
        <f t="shared" si="1129"/>
        <v>193.16</v>
      </c>
      <c r="JL86" s="37">
        <f t="shared" si="1129"/>
        <v>5.7947999999999995</v>
      </c>
      <c r="JM86" s="38">
        <f t="shared" si="1129"/>
        <v>11.8</v>
      </c>
      <c r="JN86" s="37">
        <f t="shared" si="1129"/>
        <v>0.35399999999999998</v>
      </c>
      <c r="JO86" s="38">
        <f t="shared" si="1129"/>
        <v>5.2</v>
      </c>
      <c r="JP86" s="37">
        <f t="shared" si="1129"/>
        <v>0.156</v>
      </c>
      <c r="JQ86" s="38">
        <f t="shared" si="1129"/>
        <v>210.16</v>
      </c>
      <c r="JR86" s="37">
        <f t="shared" si="1129"/>
        <v>6.3048000000000002</v>
      </c>
      <c r="JS86" s="39"/>
    </row>
    <row r="87" spans="1:279" ht="16.5" x14ac:dyDescent="0.25">
      <c r="A87" s="22">
        <v>8</v>
      </c>
      <c r="B87" s="34" t="s">
        <v>112</v>
      </c>
      <c r="C87" s="49"/>
      <c r="D87" s="49"/>
      <c r="E87" s="35">
        <v>0.08</v>
      </c>
      <c r="F87" s="35" t="s">
        <v>93</v>
      </c>
      <c r="G87" s="38">
        <v>0.5</v>
      </c>
      <c r="H87" s="37">
        <f t="shared" si="1330"/>
        <v>0.04</v>
      </c>
      <c r="I87" s="36"/>
      <c r="J87" s="37">
        <f t="shared" si="1330"/>
        <v>0</v>
      </c>
      <c r="K87" s="36"/>
      <c r="L87" s="37">
        <f t="shared" si="1233"/>
        <v>0</v>
      </c>
      <c r="M87" s="38">
        <f t="shared" si="1331"/>
        <v>0.5</v>
      </c>
      <c r="N87" s="37">
        <f t="shared" si="1331"/>
        <v>0.04</v>
      </c>
      <c r="O87" s="38">
        <v>0</v>
      </c>
      <c r="P87" s="37">
        <f t="shared" si="1234"/>
        <v>0</v>
      </c>
      <c r="Q87" s="36">
        <v>0</v>
      </c>
      <c r="R87" s="37">
        <f t="shared" si="1235"/>
        <v>0</v>
      </c>
      <c r="S87" s="36">
        <v>0</v>
      </c>
      <c r="T87" s="37">
        <f t="shared" si="1236"/>
        <v>0</v>
      </c>
      <c r="U87" s="38">
        <f t="shared" si="1332"/>
        <v>0</v>
      </c>
      <c r="V87" s="37">
        <f t="shared" si="1332"/>
        <v>0</v>
      </c>
      <c r="W87" s="38"/>
      <c r="X87" s="37">
        <f t="shared" si="1237"/>
        <v>0</v>
      </c>
      <c r="Y87" s="36"/>
      <c r="Z87" s="37">
        <f t="shared" si="1238"/>
        <v>0</v>
      </c>
      <c r="AA87" s="36"/>
      <c r="AB87" s="37">
        <f t="shared" si="1239"/>
        <v>0</v>
      </c>
      <c r="AC87" s="38">
        <f t="shared" si="1333"/>
        <v>0</v>
      </c>
      <c r="AD87" s="37">
        <f t="shared" si="1333"/>
        <v>0</v>
      </c>
      <c r="AE87" s="38">
        <v>7</v>
      </c>
      <c r="AF87" s="37">
        <f t="shared" si="1240"/>
        <v>0.56000000000000005</v>
      </c>
      <c r="AG87" s="36"/>
      <c r="AH87" s="37">
        <f t="shared" si="1241"/>
        <v>0</v>
      </c>
      <c r="AI87" s="36"/>
      <c r="AJ87" s="37">
        <f t="shared" si="1242"/>
        <v>0</v>
      </c>
      <c r="AK87" s="38">
        <f t="shared" si="1334"/>
        <v>7</v>
      </c>
      <c r="AL87" s="37">
        <f t="shared" si="1334"/>
        <v>0.56000000000000005</v>
      </c>
      <c r="AM87" s="38"/>
      <c r="AN87" s="37">
        <f t="shared" si="1243"/>
        <v>0</v>
      </c>
      <c r="AO87" s="36"/>
      <c r="AP87" s="37">
        <f t="shared" si="1244"/>
        <v>0</v>
      </c>
      <c r="AQ87" s="36"/>
      <c r="AR87" s="37">
        <f t="shared" si="1245"/>
        <v>0</v>
      </c>
      <c r="AS87" s="38">
        <f t="shared" si="1335"/>
        <v>0</v>
      </c>
      <c r="AT87" s="37">
        <f t="shared" si="1335"/>
        <v>0</v>
      </c>
      <c r="AU87" s="38"/>
      <c r="AV87" s="37">
        <f t="shared" si="1246"/>
        <v>0</v>
      </c>
      <c r="AW87" s="36"/>
      <c r="AX87" s="37">
        <f t="shared" si="1247"/>
        <v>0</v>
      </c>
      <c r="AY87" s="36"/>
      <c r="AZ87" s="37">
        <f t="shared" si="1248"/>
        <v>0</v>
      </c>
      <c r="BA87" s="38">
        <f t="shared" si="1336"/>
        <v>0</v>
      </c>
      <c r="BB87" s="37">
        <f t="shared" si="1336"/>
        <v>0</v>
      </c>
      <c r="BC87" s="38">
        <v>2</v>
      </c>
      <c r="BD87" s="37">
        <f t="shared" si="1249"/>
        <v>0.16</v>
      </c>
      <c r="BE87" s="36"/>
      <c r="BF87" s="37">
        <f t="shared" si="1250"/>
        <v>0</v>
      </c>
      <c r="BG87" s="36"/>
      <c r="BH87" s="37">
        <f t="shared" si="1251"/>
        <v>0</v>
      </c>
      <c r="BI87" s="38">
        <f t="shared" si="1337"/>
        <v>2</v>
      </c>
      <c r="BJ87" s="37">
        <f t="shared" si="1337"/>
        <v>0.16</v>
      </c>
      <c r="BK87" s="38">
        <v>2</v>
      </c>
      <c r="BL87" s="37">
        <f t="shared" si="1252"/>
        <v>0.16</v>
      </c>
      <c r="BM87" s="36"/>
      <c r="BN87" s="37">
        <f t="shared" si="1253"/>
        <v>0</v>
      </c>
      <c r="BO87" s="36"/>
      <c r="BP87" s="37">
        <f t="shared" si="1254"/>
        <v>0</v>
      </c>
      <c r="BQ87" s="38">
        <f t="shared" si="1338"/>
        <v>2</v>
      </c>
      <c r="BR87" s="37">
        <f t="shared" si="1338"/>
        <v>0.16</v>
      </c>
      <c r="BS87" s="38"/>
      <c r="BT87" s="37">
        <f t="shared" si="1255"/>
        <v>0</v>
      </c>
      <c r="BU87" s="36"/>
      <c r="BV87" s="37">
        <f t="shared" si="1256"/>
        <v>0</v>
      </c>
      <c r="BW87" s="36"/>
      <c r="BX87" s="37">
        <f t="shared" si="1257"/>
        <v>0</v>
      </c>
      <c r="BY87" s="38">
        <f t="shared" si="1339"/>
        <v>0</v>
      </c>
      <c r="BZ87" s="37">
        <f t="shared" si="1339"/>
        <v>0</v>
      </c>
      <c r="CA87" s="38">
        <v>0</v>
      </c>
      <c r="CB87" s="37">
        <f t="shared" si="1258"/>
        <v>0</v>
      </c>
      <c r="CC87" s="36">
        <v>0</v>
      </c>
      <c r="CD87" s="37">
        <f t="shared" si="1259"/>
        <v>0</v>
      </c>
      <c r="CE87" s="36">
        <v>0</v>
      </c>
      <c r="CF87" s="37">
        <f t="shared" si="1260"/>
        <v>0</v>
      </c>
      <c r="CG87" s="38">
        <f t="shared" si="1340"/>
        <v>0</v>
      </c>
      <c r="CH87" s="37">
        <f t="shared" si="1340"/>
        <v>0</v>
      </c>
      <c r="CI87" s="38"/>
      <c r="CJ87" s="37">
        <f t="shared" si="1261"/>
        <v>0</v>
      </c>
      <c r="CK87" s="36"/>
      <c r="CL87" s="37">
        <f t="shared" si="1262"/>
        <v>0</v>
      </c>
      <c r="CM87" s="36"/>
      <c r="CN87" s="37">
        <f t="shared" si="1263"/>
        <v>0</v>
      </c>
      <c r="CO87" s="38">
        <f t="shared" si="1341"/>
        <v>0</v>
      </c>
      <c r="CP87" s="37">
        <f t="shared" si="1341"/>
        <v>0</v>
      </c>
      <c r="CQ87" s="38">
        <v>0</v>
      </c>
      <c r="CR87" s="37">
        <f t="shared" si="1264"/>
        <v>0</v>
      </c>
      <c r="CS87" s="36">
        <v>0</v>
      </c>
      <c r="CT87" s="37">
        <f t="shared" si="1265"/>
        <v>0</v>
      </c>
      <c r="CU87" s="36"/>
      <c r="CV87" s="37">
        <f t="shared" si="1266"/>
        <v>0</v>
      </c>
      <c r="CW87" s="38">
        <f t="shared" si="1342"/>
        <v>0</v>
      </c>
      <c r="CX87" s="37">
        <f t="shared" si="1342"/>
        <v>0</v>
      </c>
      <c r="CY87" s="38">
        <v>0</v>
      </c>
      <c r="CZ87" s="37">
        <f t="shared" si="1267"/>
        <v>0</v>
      </c>
      <c r="DA87" s="36">
        <v>0</v>
      </c>
      <c r="DB87" s="37">
        <f t="shared" si="1268"/>
        <v>0</v>
      </c>
      <c r="DC87" s="36">
        <v>0</v>
      </c>
      <c r="DD87" s="37">
        <f t="shared" si="1269"/>
        <v>0</v>
      </c>
      <c r="DE87" s="38">
        <f t="shared" si="1343"/>
        <v>0</v>
      </c>
      <c r="DF87" s="37">
        <f t="shared" si="1343"/>
        <v>0</v>
      </c>
      <c r="DG87" s="38">
        <v>0</v>
      </c>
      <c r="DH87" s="37">
        <f t="shared" si="1270"/>
        <v>0</v>
      </c>
      <c r="DI87" s="36">
        <v>0</v>
      </c>
      <c r="DJ87" s="37">
        <f t="shared" si="1271"/>
        <v>0</v>
      </c>
      <c r="DK87" s="36">
        <v>0</v>
      </c>
      <c r="DL87" s="37">
        <f t="shared" si="1272"/>
        <v>0</v>
      </c>
      <c r="DM87" s="38">
        <f t="shared" si="1344"/>
        <v>0</v>
      </c>
      <c r="DN87" s="37">
        <f t="shared" si="1344"/>
        <v>0</v>
      </c>
      <c r="DO87" s="38"/>
      <c r="DP87" s="37">
        <f t="shared" si="1273"/>
        <v>0</v>
      </c>
      <c r="DQ87" s="36"/>
      <c r="DR87" s="37">
        <f t="shared" si="1274"/>
        <v>0</v>
      </c>
      <c r="DS87" s="36"/>
      <c r="DT87" s="37">
        <f t="shared" si="1275"/>
        <v>0</v>
      </c>
      <c r="DU87" s="38">
        <f t="shared" si="1345"/>
        <v>0</v>
      </c>
      <c r="DV87" s="37">
        <f t="shared" si="1345"/>
        <v>0</v>
      </c>
      <c r="DW87" s="38">
        <v>1.4</v>
      </c>
      <c r="DX87" s="37">
        <f t="shared" si="1276"/>
        <v>0.11199999999999999</v>
      </c>
      <c r="DY87" s="36"/>
      <c r="DZ87" s="37">
        <f t="shared" si="1277"/>
        <v>0</v>
      </c>
      <c r="EA87" s="36"/>
      <c r="EB87" s="37">
        <f t="shared" si="1278"/>
        <v>0</v>
      </c>
      <c r="EC87" s="38">
        <f t="shared" si="1346"/>
        <v>1.4</v>
      </c>
      <c r="ED87" s="37">
        <f t="shared" si="1346"/>
        <v>0.11199999999999999</v>
      </c>
      <c r="EE87" s="38"/>
      <c r="EF87" s="37">
        <f t="shared" si="1279"/>
        <v>0</v>
      </c>
      <c r="EG87" s="36"/>
      <c r="EH87" s="37">
        <f t="shared" si="1280"/>
        <v>0</v>
      </c>
      <c r="EI87" s="36"/>
      <c r="EJ87" s="37">
        <f t="shared" si="1281"/>
        <v>0</v>
      </c>
      <c r="EK87" s="38">
        <f t="shared" si="1347"/>
        <v>0</v>
      </c>
      <c r="EL87" s="37">
        <f t="shared" si="1347"/>
        <v>0</v>
      </c>
      <c r="EM87" s="38">
        <v>0.9</v>
      </c>
      <c r="EN87" s="37">
        <f t="shared" si="1282"/>
        <v>7.2000000000000008E-2</v>
      </c>
      <c r="EO87" s="36"/>
      <c r="EP87" s="37">
        <f t="shared" si="1283"/>
        <v>0</v>
      </c>
      <c r="EQ87" s="36"/>
      <c r="ER87" s="37">
        <f t="shared" si="1284"/>
        <v>0</v>
      </c>
      <c r="ES87" s="38">
        <f t="shared" si="1348"/>
        <v>0.9</v>
      </c>
      <c r="ET87" s="37">
        <f t="shared" si="1348"/>
        <v>7.2000000000000008E-2</v>
      </c>
      <c r="EU87" s="38">
        <v>0.4</v>
      </c>
      <c r="EV87" s="37">
        <f t="shared" si="1285"/>
        <v>3.2000000000000001E-2</v>
      </c>
      <c r="EW87" s="36"/>
      <c r="EX87" s="37">
        <f t="shared" si="1286"/>
        <v>0</v>
      </c>
      <c r="EY87" s="36"/>
      <c r="EZ87" s="37">
        <f t="shared" si="1287"/>
        <v>0</v>
      </c>
      <c r="FA87" s="38">
        <f t="shared" si="1349"/>
        <v>0.4</v>
      </c>
      <c r="FB87" s="37">
        <f t="shared" si="1349"/>
        <v>3.2000000000000001E-2</v>
      </c>
      <c r="FC87" s="38"/>
      <c r="FD87" s="37">
        <f t="shared" si="1288"/>
        <v>0</v>
      </c>
      <c r="FE87" s="36"/>
      <c r="FF87" s="37">
        <f t="shared" si="1289"/>
        <v>0</v>
      </c>
      <c r="FG87" s="36"/>
      <c r="FH87" s="37">
        <f t="shared" si="1290"/>
        <v>0</v>
      </c>
      <c r="FI87" s="38">
        <f t="shared" si="1350"/>
        <v>0</v>
      </c>
      <c r="FJ87" s="37">
        <f t="shared" si="1350"/>
        <v>0</v>
      </c>
      <c r="FK87" s="38"/>
      <c r="FL87" s="37">
        <f t="shared" si="1291"/>
        <v>0</v>
      </c>
      <c r="FM87" s="36"/>
      <c r="FN87" s="37">
        <f t="shared" si="1292"/>
        <v>0</v>
      </c>
      <c r="FO87" s="36"/>
      <c r="FP87" s="37">
        <f t="shared" si="1293"/>
        <v>0</v>
      </c>
      <c r="FQ87" s="38">
        <f t="shared" si="1351"/>
        <v>0</v>
      </c>
      <c r="FR87" s="37">
        <f t="shared" si="1351"/>
        <v>0</v>
      </c>
      <c r="FS87" s="38"/>
      <c r="FT87" s="37">
        <f t="shared" si="1294"/>
        <v>0</v>
      </c>
      <c r="FU87" s="36"/>
      <c r="FV87" s="37">
        <f t="shared" si="1295"/>
        <v>0</v>
      </c>
      <c r="FW87" s="36"/>
      <c r="FX87" s="37">
        <f t="shared" si="1296"/>
        <v>0</v>
      </c>
      <c r="FY87" s="38">
        <f t="shared" si="1352"/>
        <v>0</v>
      </c>
      <c r="FZ87" s="37">
        <f t="shared" si="1352"/>
        <v>0</v>
      </c>
      <c r="GA87" s="38"/>
      <c r="GB87" s="37">
        <f t="shared" si="1297"/>
        <v>0</v>
      </c>
      <c r="GC87" s="36"/>
      <c r="GD87" s="37">
        <f t="shared" si="1298"/>
        <v>0</v>
      </c>
      <c r="GE87" s="36"/>
      <c r="GF87" s="37">
        <f t="shared" si="1299"/>
        <v>0</v>
      </c>
      <c r="GG87" s="38">
        <f t="shared" si="1353"/>
        <v>0</v>
      </c>
      <c r="GH87" s="37">
        <f t="shared" si="1353"/>
        <v>0</v>
      </c>
      <c r="GI87" s="38"/>
      <c r="GJ87" s="37">
        <f t="shared" si="1300"/>
        <v>0</v>
      </c>
      <c r="GK87" s="36"/>
      <c r="GL87" s="37">
        <f t="shared" si="1301"/>
        <v>0</v>
      </c>
      <c r="GM87" s="36"/>
      <c r="GN87" s="37">
        <f t="shared" si="1302"/>
        <v>0</v>
      </c>
      <c r="GO87" s="38">
        <f t="shared" si="1354"/>
        <v>0</v>
      </c>
      <c r="GP87" s="37">
        <f t="shared" si="1354"/>
        <v>0</v>
      </c>
      <c r="GQ87" s="38">
        <v>1.6</v>
      </c>
      <c r="GR87" s="37">
        <f t="shared" si="1303"/>
        <v>0.128</v>
      </c>
      <c r="GS87" s="36"/>
      <c r="GT87" s="37">
        <f t="shared" si="1304"/>
        <v>0</v>
      </c>
      <c r="GU87" s="36"/>
      <c r="GV87" s="37">
        <f t="shared" si="1305"/>
        <v>0</v>
      </c>
      <c r="GW87" s="38">
        <f t="shared" si="1355"/>
        <v>1.6</v>
      </c>
      <c r="GX87" s="37">
        <f t="shared" si="1355"/>
        <v>0.128</v>
      </c>
      <c r="GY87" s="38">
        <v>0.6</v>
      </c>
      <c r="GZ87" s="37">
        <f t="shared" si="1306"/>
        <v>4.8000000000000001E-2</v>
      </c>
      <c r="HA87" s="36"/>
      <c r="HB87" s="37">
        <f t="shared" si="1307"/>
        <v>0</v>
      </c>
      <c r="HC87" s="36"/>
      <c r="HD87" s="37">
        <f t="shared" si="1308"/>
        <v>0</v>
      </c>
      <c r="HE87" s="38">
        <f t="shared" si="1356"/>
        <v>0.6</v>
      </c>
      <c r="HF87" s="37">
        <f t="shared" si="1356"/>
        <v>4.8000000000000001E-2</v>
      </c>
      <c r="HG87" s="38"/>
      <c r="HH87" s="37">
        <f t="shared" si="1309"/>
        <v>0</v>
      </c>
      <c r="HI87" s="36"/>
      <c r="HJ87" s="37">
        <f t="shared" si="1310"/>
        <v>0</v>
      </c>
      <c r="HK87" s="36"/>
      <c r="HL87" s="37">
        <f t="shared" si="1311"/>
        <v>0</v>
      </c>
      <c r="HM87" s="38">
        <f t="shared" si="1357"/>
        <v>0</v>
      </c>
      <c r="HN87" s="37">
        <f t="shared" si="1357"/>
        <v>0</v>
      </c>
      <c r="HO87" s="38"/>
      <c r="HP87" s="37">
        <f t="shared" si="1312"/>
        <v>0</v>
      </c>
      <c r="HQ87" s="36"/>
      <c r="HR87" s="37">
        <f t="shared" si="1313"/>
        <v>0</v>
      </c>
      <c r="HS87" s="36"/>
      <c r="HT87" s="37">
        <f t="shared" si="1314"/>
        <v>0</v>
      </c>
      <c r="HU87" s="38">
        <f t="shared" si="1358"/>
        <v>0</v>
      </c>
      <c r="HV87" s="37">
        <f t="shared" si="1358"/>
        <v>0</v>
      </c>
      <c r="HW87" s="38">
        <v>2</v>
      </c>
      <c r="HX87" s="37">
        <f t="shared" si="1315"/>
        <v>0.16</v>
      </c>
      <c r="HY87" s="36">
        <v>0</v>
      </c>
      <c r="HZ87" s="37">
        <f t="shared" si="1316"/>
        <v>0</v>
      </c>
      <c r="IA87" s="36">
        <v>0</v>
      </c>
      <c r="IB87" s="37">
        <f t="shared" si="1317"/>
        <v>0</v>
      </c>
      <c r="IC87" s="38">
        <f t="shared" si="1359"/>
        <v>2</v>
      </c>
      <c r="ID87" s="37">
        <f t="shared" si="1359"/>
        <v>0.16</v>
      </c>
      <c r="IE87" s="38"/>
      <c r="IF87" s="37">
        <f t="shared" si="1318"/>
        <v>0</v>
      </c>
      <c r="IG87" s="36"/>
      <c r="IH87" s="37">
        <f t="shared" si="1319"/>
        <v>0</v>
      </c>
      <c r="II87" s="36"/>
      <c r="IJ87" s="37">
        <f t="shared" si="1320"/>
        <v>0</v>
      </c>
      <c r="IK87" s="38">
        <f t="shared" si="1360"/>
        <v>0</v>
      </c>
      <c r="IL87" s="37">
        <f t="shared" si="1360"/>
        <v>0</v>
      </c>
      <c r="IM87" s="38"/>
      <c r="IN87" s="37">
        <f t="shared" si="1321"/>
        <v>0</v>
      </c>
      <c r="IO87" s="36"/>
      <c r="IP87" s="37">
        <f t="shared" si="1322"/>
        <v>0</v>
      </c>
      <c r="IQ87" s="36"/>
      <c r="IR87" s="37">
        <f t="shared" si="1323"/>
        <v>0</v>
      </c>
      <c r="IS87" s="38">
        <f t="shared" si="1361"/>
        <v>0</v>
      </c>
      <c r="IT87" s="37">
        <f t="shared" si="1361"/>
        <v>0</v>
      </c>
      <c r="IU87" s="38">
        <v>1.55</v>
      </c>
      <c r="IV87" s="37">
        <f t="shared" si="1324"/>
        <v>0.12400000000000001</v>
      </c>
      <c r="IW87" s="36"/>
      <c r="IX87" s="37">
        <f t="shared" si="1325"/>
        <v>0</v>
      </c>
      <c r="IY87" s="36"/>
      <c r="IZ87" s="37">
        <f t="shared" si="1326"/>
        <v>0</v>
      </c>
      <c r="JA87" s="38">
        <f t="shared" si="1362"/>
        <v>1.55</v>
      </c>
      <c r="JB87" s="37">
        <f t="shared" si="1362"/>
        <v>0.12400000000000001</v>
      </c>
      <c r="JC87" s="38"/>
      <c r="JD87" s="37">
        <f t="shared" si="1327"/>
        <v>0</v>
      </c>
      <c r="JE87" s="36"/>
      <c r="JF87" s="37">
        <f t="shared" si="1328"/>
        <v>0</v>
      </c>
      <c r="JG87" s="36"/>
      <c r="JH87" s="37">
        <f t="shared" si="1329"/>
        <v>0</v>
      </c>
      <c r="JI87" s="38">
        <f t="shared" si="1363"/>
        <v>0</v>
      </c>
      <c r="JJ87" s="37">
        <f t="shared" si="1363"/>
        <v>0</v>
      </c>
      <c r="JK87" s="38">
        <f t="shared" si="1129"/>
        <v>19.950000000000003</v>
      </c>
      <c r="JL87" s="37">
        <f t="shared" si="1129"/>
        <v>1.5960000000000001</v>
      </c>
      <c r="JM87" s="38">
        <f t="shared" si="1129"/>
        <v>0</v>
      </c>
      <c r="JN87" s="37">
        <f t="shared" si="1129"/>
        <v>0</v>
      </c>
      <c r="JO87" s="38">
        <f t="shared" si="1129"/>
        <v>0</v>
      </c>
      <c r="JP87" s="37">
        <f t="shared" si="1129"/>
        <v>0</v>
      </c>
      <c r="JQ87" s="38">
        <f t="shared" si="1129"/>
        <v>19.950000000000003</v>
      </c>
      <c r="JR87" s="37">
        <f t="shared" si="1129"/>
        <v>1.5960000000000001</v>
      </c>
      <c r="JS87" s="39"/>
    </row>
    <row r="88" spans="1:279" ht="16.5" x14ac:dyDescent="0.25">
      <c r="A88" s="22">
        <v>9</v>
      </c>
      <c r="B88" s="34" t="s">
        <v>109</v>
      </c>
      <c r="C88" s="49"/>
      <c r="D88" s="49"/>
      <c r="E88" s="35">
        <v>0.06</v>
      </c>
      <c r="F88" s="35" t="s">
        <v>93</v>
      </c>
      <c r="G88" s="36"/>
      <c r="H88" s="37">
        <f t="shared" si="1330"/>
        <v>0</v>
      </c>
      <c r="I88" s="36"/>
      <c r="J88" s="37">
        <f t="shared" si="1330"/>
        <v>0</v>
      </c>
      <c r="K88" s="36"/>
      <c r="L88" s="37">
        <f t="shared" si="1233"/>
        <v>0</v>
      </c>
      <c r="M88" s="38">
        <f t="shared" si="1331"/>
        <v>0</v>
      </c>
      <c r="N88" s="37">
        <f t="shared" si="1331"/>
        <v>0</v>
      </c>
      <c r="O88" s="36">
        <v>0</v>
      </c>
      <c r="P88" s="37">
        <f t="shared" si="1234"/>
        <v>0</v>
      </c>
      <c r="Q88" s="36">
        <v>0</v>
      </c>
      <c r="R88" s="37">
        <f t="shared" si="1235"/>
        <v>0</v>
      </c>
      <c r="S88" s="36">
        <v>0</v>
      </c>
      <c r="T88" s="37">
        <f t="shared" si="1236"/>
        <v>0</v>
      </c>
      <c r="U88" s="38">
        <f t="shared" si="1332"/>
        <v>0</v>
      </c>
      <c r="V88" s="37">
        <f t="shared" si="1332"/>
        <v>0</v>
      </c>
      <c r="W88" s="36"/>
      <c r="X88" s="37">
        <f t="shared" si="1237"/>
        <v>0</v>
      </c>
      <c r="Y88" s="36"/>
      <c r="Z88" s="37">
        <f t="shared" si="1238"/>
        <v>0</v>
      </c>
      <c r="AA88" s="36"/>
      <c r="AB88" s="37">
        <f t="shared" si="1239"/>
        <v>0</v>
      </c>
      <c r="AC88" s="38">
        <f t="shared" si="1333"/>
        <v>0</v>
      </c>
      <c r="AD88" s="37">
        <f t="shared" si="1333"/>
        <v>0</v>
      </c>
      <c r="AE88" s="36"/>
      <c r="AF88" s="37">
        <f t="shared" si="1240"/>
        <v>0</v>
      </c>
      <c r="AG88" s="36"/>
      <c r="AH88" s="37">
        <f t="shared" si="1241"/>
        <v>0</v>
      </c>
      <c r="AI88" s="36"/>
      <c r="AJ88" s="37">
        <f t="shared" si="1242"/>
        <v>0</v>
      </c>
      <c r="AK88" s="38">
        <f t="shared" si="1334"/>
        <v>0</v>
      </c>
      <c r="AL88" s="37">
        <f t="shared" si="1334"/>
        <v>0</v>
      </c>
      <c r="AM88" s="36"/>
      <c r="AN88" s="37">
        <f t="shared" si="1243"/>
        <v>0</v>
      </c>
      <c r="AO88" s="36"/>
      <c r="AP88" s="37">
        <f t="shared" si="1244"/>
        <v>0</v>
      </c>
      <c r="AQ88" s="36"/>
      <c r="AR88" s="37">
        <f t="shared" si="1245"/>
        <v>0</v>
      </c>
      <c r="AS88" s="38">
        <f t="shared" si="1335"/>
        <v>0</v>
      </c>
      <c r="AT88" s="37">
        <f t="shared" si="1335"/>
        <v>0</v>
      </c>
      <c r="AU88" s="36"/>
      <c r="AV88" s="37">
        <f t="shared" si="1246"/>
        <v>0</v>
      </c>
      <c r="AW88" s="36"/>
      <c r="AX88" s="37">
        <f t="shared" si="1247"/>
        <v>0</v>
      </c>
      <c r="AY88" s="36"/>
      <c r="AZ88" s="37">
        <f t="shared" si="1248"/>
        <v>0</v>
      </c>
      <c r="BA88" s="38">
        <f t="shared" si="1336"/>
        <v>0</v>
      </c>
      <c r="BB88" s="37">
        <f t="shared" si="1336"/>
        <v>0</v>
      </c>
      <c r="BC88" s="36"/>
      <c r="BD88" s="37">
        <f t="shared" si="1249"/>
        <v>0</v>
      </c>
      <c r="BE88" s="36"/>
      <c r="BF88" s="37">
        <f t="shared" si="1250"/>
        <v>0</v>
      </c>
      <c r="BG88" s="36"/>
      <c r="BH88" s="37">
        <f t="shared" si="1251"/>
        <v>0</v>
      </c>
      <c r="BI88" s="38">
        <f t="shared" si="1337"/>
        <v>0</v>
      </c>
      <c r="BJ88" s="37">
        <f t="shared" si="1337"/>
        <v>0</v>
      </c>
      <c r="BK88" s="36"/>
      <c r="BL88" s="37">
        <f t="shared" si="1252"/>
        <v>0</v>
      </c>
      <c r="BM88" s="36"/>
      <c r="BN88" s="37">
        <f t="shared" si="1253"/>
        <v>0</v>
      </c>
      <c r="BO88" s="36"/>
      <c r="BP88" s="37">
        <f t="shared" si="1254"/>
        <v>0</v>
      </c>
      <c r="BQ88" s="38">
        <f t="shared" si="1338"/>
        <v>0</v>
      </c>
      <c r="BR88" s="37">
        <f t="shared" si="1338"/>
        <v>0</v>
      </c>
      <c r="BS88" s="36"/>
      <c r="BT88" s="37">
        <f t="shared" si="1255"/>
        <v>0</v>
      </c>
      <c r="BU88" s="36"/>
      <c r="BV88" s="37">
        <f t="shared" si="1256"/>
        <v>0</v>
      </c>
      <c r="BW88" s="36"/>
      <c r="BX88" s="37">
        <f t="shared" si="1257"/>
        <v>0</v>
      </c>
      <c r="BY88" s="38">
        <f t="shared" si="1339"/>
        <v>0</v>
      </c>
      <c r="BZ88" s="37">
        <f t="shared" si="1339"/>
        <v>0</v>
      </c>
      <c r="CA88" s="36">
        <v>0</v>
      </c>
      <c r="CB88" s="37">
        <f t="shared" si="1258"/>
        <v>0</v>
      </c>
      <c r="CC88" s="36">
        <v>0</v>
      </c>
      <c r="CD88" s="37">
        <f t="shared" si="1259"/>
        <v>0</v>
      </c>
      <c r="CE88" s="36">
        <v>0</v>
      </c>
      <c r="CF88" s="37">
        <f t="shared" si="1260"/>
        <v>0</v>
      </c>
      <c r="CG88" s="38">
        <f t="shared" si="1340"/>
        <v>0</v>
      </c>
      <c r="CH88" s="37">
        <f t="shared" si="1340"/>
        <v>0</v>
      </c>
      <c r="CI88" s="36"/>
      <c r="CJ88" s="37">
        <f t="shared" si="1261"/>
        <v>0</v>
      </c>
      <c r="CK88" s="36"/>
      <c r="CL88" s="37">
        <f t="shared" si="1262"/>
        <v>0</v>
      </c>
      <c r="CM88" s="36"/>
      <c r="CN88" s="37">
        <f t="shared" si="1263"/>
        <v>0</v>
      </c>
      <c r="CO88" s="38">
        <f t="shared" si="1341"/>
        <v>0</v>
      </c>
      <c r="CP88" s="37">
        <f t="shared" si="1341"/>
        <v>0</v>
      </c>
      <c r="CQ88" s="36">
        <v>0</v>
      </c>
      <c r="CR88" s="37">
        <f t="shared" si="1264"/>
        <v>0</v>
      </c>
      <c r="CS88" s="36">
        <v>0</v>
      </c>
      <c r="CT88" s="37">
        <f t="shared" si="1265"/>
        <v>0</v>
      </c>
      <c r="CU88" s="36"/>
      <c r="CV88" s="37">
        <f t="shared" si="1266"/>
        <v>0</v>
      </c>
      <c r="CW88" s="38">
        <f t="shared" si="1342"/>
        <v>0</v>
      </c>
      <c r="CX88" s="37">
        <f t="shared" si="1342"/>
        <v>0</v>
      </c>
      <c r="CY88" s="36">
        <v>0</v>
      </c>
      <c r="CZ88" s="37">
        <f t="shared" si="1267"/>
        <v>0</v>
      </c>
      <c r="DA88" s="36">
        <v>0</v>
      </c>
      <c r="DB88" s="37">
        <f t="shared" si="1268"/>
        <v>0</v>
      </c>
      <c r="DC88" s="36">
        <v>0</v>
      </c>
      <c r="DD88" s="37">
        <f t="shared" si="1269"/>
        <v>0</v>
      </c>
      <c r="DE88" s="38">
        <f t="shared" si="1343"/>
        <v>0</v>
      </c>
      <c r="DF88" s="37">
        <f t="shared" si="1343"/>
        <v>0</v>
      </c>
      <c r="DG88" s="36">
        <v>0</v>
      </c>
      <c r="DH88" s="37">
        <f t="shared" si="1270"/>
        <v>0</v>
      </c>
      <c r="DI88" s="36">
        <v>0</v>
      </c>
      <c r="DJ88" s="37">
        <f t="shared" si="1271"/>
        <v>0</v>
      </c>
      <c r="DK88" s="36">
        <v>0</v>
      </c>
      <c r="DL88" s="37">
        <f t="shared" si="1272"/>
        <v>0</v>
      </c>
      <c r="DM88" s="38">
        <f t="shared" si="1344"/>
        <v>0</v>
      </c>
      <c r="DN88" s="37">
        <f t="shared" si="1344"/>
        <v>0</v>
      </c>
      <c r="DO88" s="36"/>
      <c r="DP88" s="37">
        <f t="shared" si="1273"/>
        <v>0</v>
      </c>
      <c r="DQ88" s="36"/>
      <c r="DR88" s="37">
        <f t="shared" si="1274"/>
        <v>0</v>
      </c>
      <c r="DS88" s="36"/>
      <c r="DT88" s="37">
        <f t="shared" si="1275"/>
        <v>0</v>
      </c>
      <c r="DU88" s="38">
        <f t="shared" si="1345"/>
        <v>0</v>
      </c>
      <c r="DV88" s="37">
        <f t="shared" si="1345"/>
        <v>0</v>
      </c>
      <c r="DW88" s="36">
        <v>0.8</v>
      </c>
      <c r="DX88" s="37">
        <f t="shared" si="1276"/>
        <v>4.8000000000000001E-2</v>
      </c>
      <c r="DY88" s="36"/>
      <c r="DZ88" s="37">
        <f t="shared" si="1277"/>
        <v>0</v>
      </c>
      <c r="EA88" s="36"/>
      <c r="EB88" s="37">
        <f t="shared" si="1278"/>
        <v>0</v>
      </c>
      <c r="EC88" s="38">
        <f t="shared" si="1346"/>
        <v>0.8</v>
      </c>
      <c r="ED88" s="37">
        <f t="shared" si="1346"/>
        <v>4.8000000000000001E-2</v>
      </c>
      <c r="EE88" s="36"/>
      <c r="EF88" s="37">
        <f t="shared" si="1279"/>
        <v>0</v>
      </c>
      <c r="EG88" s="36"/>
      <c r="EH88" s="37">
        <f t="shared" si="1280"/>
        <v>0</v>
      </c>
      <c r="EI88" s="36"/>
      <c r="EJ88" s="37">
        <f t="shared" si="1281"/>
        <v>0</v>
      </c>
      <c r="EK88" s="38">
        <f t="shared" si="1347"/>
        <v>0</v>
      </c>
      <c r="EL88" s="37">
        <f t="shared" si="1347"/>
        <v>0</v>
      </c>
      <c r="EM88" s="36"/>
      <c r="EN88" s="37">
        <f t="shared" si="1282"/>
        <v>0</v>
      </c>
      <c r="EO88" s="36"/>
      <c r="EP88" s="37">
        <f t="shared" si="1283"/>
        <v>0</v>
      </c>
      <c r="EQ88" s="36"/>
      <c r="ER88" s="37">
        <f t="shared" si="1284"/>
        <v>0</v>
      </c>
      <c r="ES88" s="38">
        <f t="shared" si="1348"/>
        <v>0</v>
      </c>
      <c r="ET88" s="37">
        <f t="shared" si="1348"/>
        <v>0</v>
      </c>
      <c r="EU88" s="36"/>
      <c r="EV88" s="37">
        <f t="shared" si="1285"/>
        <v>0</v>
      </c>
      <c r="EW88" s="36"/>
      <c r="EX88" s="37">
        <f t="shared" si="1286"/>
        <v>0</v>
      </c>
      <c r="EY88" s="36"/>
      <c r="EZ88" s="37">
        <f t="shared" si="1287"/>
        <v>0</v>
      </c>
      <c r="FA88" s="38">
        <f t="shared" si="1349"/>
        <v>0</v>
      </c>
      <c r="FB88" s="37">
        <f t="shared" si="1349"/>
        <v>0</v>
      </c>
      <c r="FC88" s="36"/>
      <c r="FD88" s="37">
        <f t="shared" si="1288"/>
        <v>0</v>
      </c>
      <c r="FE88" s="36"/>
      <c r="FF88" s="37">
        <f t="shared" si="1289"/>
        <v>0</v>
      </c>
      <c r="FG88" s="36"/>
      <c r="FH88" s="37">
        <f t="shared" si="1290"/>
        <v>0</v>
      </c>
      <c r="FI88" s="38">
        <f t="shared" si="1350"/>
        <v>0</v>
      </c>
      <c r="FJ88" s="37">
        <f t="shared" si="1350"/>
        <v>0</v>
      </c>
      <c r="FK88" s="36"/>
      <c r="FL88" s="37">
        <f t="shared" si="1291"/>
        <v>0</v>
      </c>
      <c r="FM88" s="36"/>
      <c r="FN88" s="37">
        <f t="shared" si="1292"/>
        <v>0</v>
      </c>
      <c r="FO88" s="36"/>
      <c r="FP88" s="37">
        <f t="shared" si="1293"/>
        <v>0</v>
      </c>
      <c r="FQ88" s="38">
        <f t="shared" si="1351"/>
        <v>0</v>
      </c>
      <c r="FR88" s="37">
        <f t="shared" si="1351"/>
        <v>0</v>
      </c>
      <c r="FS88" s="36"/>
      <c r="FT88" s="37">
        <f t="shared" si="1294"/>
        <v>0</v>
      </c>
      <c r="FU88" s="36"/>
      <c r="FV88" s="37">
        <f t="shared" si="1295"/>
        <v>0</v>
      </c>
      <c r="FW88" s="36"/>
      <c r="FX88" s="37">
        <f t="shared" si="1296"/>
        <v>0</v>
      </c>
      <c r="FY88" s="38">
        <f t="shared" si="1352"/>
        <v>0</v>
      </c>
      <c r="FZ88" s="37">
        <f t="shared" si="1352"/>
        <v>0</v>
      </c>
      <c r="GA88" s="36"/>
      <c r="GB88" s="37">
        <f t="shared" si="1297"/>
        <v>0</v>
      </c>
      <c r="GC88" s="36"/>
      <c r="GD88" s="37">
        <f t="shared" si="1298"/>
        <v>0</v>
      </c>
      <c r="GE88" s="36"/>
      <c r="GF88" s="37">
        <f t="shared" si="1299"/>
        <v>0</v>
      </c>
      <c r="GG88" s="38">
        <f t="shared" si="1353"/>
        <v>0</v>
      </c>
      <c r="GH88" s="37">
        <f t="shared" si="1353"/>
        <v>0</v>
      </c>
      <c r="GI88" s="36"/>
      <c r="GJ88" s="37">
        <f t="shared" si="1300"/>
        <v>0</v>
      </c>
      <c r="GK88" s="36"/>
      <c r="GL88" s="37">
        <f t="shared" si="1301"/>
        <v>0</v>
      </c>
      <c r="GM88" s="36"/>
      <c r="GN88" s="37">
        <f t="shared" si="1302"/>
        <v>0</v>
      </c>
      <c r="GO88" s="38">
        <f t="shared" si="1354"/>
        <v>0</v>
      </c>
      <c r="GP88" s="37">
        <f t="shared" si="1354"/>
        <v>0</v>
      </c>
      <c r="GQ88" s="36"/>
      <c r="GR88" s="37">
        <f t="shared" si="1303"/>
        <v>0</v>
      </c>
      <c r="GS88" s="36"/>
      <c r="GT88" s="37">
        <f t="shared" si="1304"/>
        <v>0</v>
      </c>
      <c r="GU88" s="36"/>
      <c r="GV88" s="37">
        <f t="shared" si="1305"/>
        <v>0</v>
      </c>
      <c r="GW88" s="38">
        <f t="shared" si="1355"/>
        <v>0</v>
      </c>
      <c r="GX88" s="37">
        <f t="shared" si="1355"/>
        <v>0</v>
      </c>
      <c r="GY88" s="36"/>
      <c r="GZ88" s="37">
        <f t="shared" si="1306"/>
        <v>0</v>
      </c>
      <c r="HA88" s="36"/>
      <c r="HB88" s="37">
        <f t="shared" si="1307"/>
        <v>0</v>
      </c>
      <c r="HC88" s="36"/>
      <c r="HD88" s="37">
        <f t="shared" si="1308"/>
        <v>0</v>
      </c>
      <c r="HE88" s="38">
        <f t="shared" si="1356"/>
        <v>0</v>
      </c>
      <c r="HF88" s="37">
        <f t="shared" si="1356"/>
        <v>0</v>
      </c>
      <c r="HG88" s="36"/>
      <c r="HH88" s="37">
        <f t="shared" si="1309"/>
        <v>0</v>
      </c>
      <c r="HI88" s="36"/>
      <c r="HJ88" s="37">
        <f t="shared" si="1310"/>
        <v>0</v>
      </c>
      <c r="HK88" s="36"/>
      <c r="HL88" s="37">
        <f t="shared" si="1311"/>
        <v>0</v>
      </c>
      <c r="HM88" s="38">
        <f t="shared" si="1357"/>
        <v>0</v>
      </c>
      <c r="HN88" s="37">
        <f t="shared" si="1357"/>
        <v>0</v>
      </c>
      <c r="HO88" s="36"/>
      <c r="HP88" s="37">
        <f t="shared" si="1312"/>
        <v>0</v>
      </c>
      <c r="HQ88" s="36"/>
      <c r="HR88" s="37">
        <f t="shared" si="1313"/>
        <v>0</v>
      </c>
      <c r="HS88" s="36"/>
      <c r="HT88" s="37">
        <f t="shared" si="1314"/>
        <v>0</v>
      </c>
      <c r="HU88" s="38">
        <f t="shared" si="1358"/>
        <v>0</v>
      </c>
      <c r="HV88" s="37">
        <f t="shared" si="1358"/>
        <v>0</v>
      </c>
      <c r="HW88" s="36">
        <v>1</v>
      </c>
      <c r="HX88" s="37">
        <f t="shared" si="1315"/>
        <v>0.06</v>
      </c>
      <c r="HY88" s="36">
        <v>0</v>
      </c>
      <c r="HZ88" s="37">
        <f t="shared" si="1316"/>
        <v>0</v>
      </c>
      <c r="IA88" s="36">
        <v>0</v>
      </c>
      <c r="IB88" s="37">
        <f t="shared" si="1317"/>
        <v>0</v>
      </c>
      <c r="IC88" s="38">
        <f t="shared" si="1359"/>
        <v>1</v>
      </c>
      <c r="ID88" s="37">
        <f t="shared" si="1359"/>
        <v>0.06</v>
      </c>
      <c r="IE88" s="36"/>
      <c r="IF88" s="37">
        <f t="shared" si="1318"/>
        <v>0</v>
      </c>
      <c r="IG88" s="36"/>
      <c r="IH88" s="37">
        <f t="shared" si="1319"/>
        <v>0</v>
      </c>
      <c r="II88" s="36"/>
      <c r="IJ88" s="37">
        <f t="shared" si="1320"/>
        <v>0</v>
      </c>
      <c r="IK88" s="38">
        <f t="shared" si="1360"/>
        <v>0</v>
      </c>
      <c r="IL88" s="37">
        <f t="shared" si="1360"/>
        <v>0</v>
      </c>
      <c r="IM88" s="36"/>
      <c r="IN88" s="37">
        <f t="shared" si="1321"/>
        <v>0</v>
      </c>
      <c r="IO88" s="36"/>
      <c r="IP88" s="37">
        <f t="shared" si="1322"/>
        <v>0</v>
      </c>
      <c r="IQ88" s="36"/>
      <c r="IR88" s="37">
        <f t="shared" si="1323"/>
        <v>0</v>
      </c>
      <c r="IS88" s="38">
        <f t="shared" si="1361"/>
        <v>0</v>
      </c>
      <c r="IT88" s="37">
        <f t="shared" si="1361"/>
        <v>0</v>
      </c>
      <c r="IU88" s="36">
        <v>1</v>
      </c>
      <c r="IV88" s="37">
        <f t="shared" si="1324"/>
        <v>0.06</v>
      </c>
      <c r="IW88" s="36"/>
      <c r="IX88" s="37">
        <f t="shared" si="1325"/>
        <v>0</v>
      </c>
      <c r="IY88" s="36"/>
      <c r="IZ88" s="37">
        <f t="shared" si="1326"/>
        <v>0</v>
      </c>
      <c r="JA88" s="38">
        <f t="shared" si="1362"/>
        <v>1</v>
      </c>
      <c r="JB88" s="37">
        <f t="shared" si="1362"/>
        <v>0.06</v>
      </c>
      <c r="JC88" s="36"/>
      <c r="JD88" s="37">
        <f t="shared" si="1327"/>
        <v>0</v>
      </c>
      <c r="JE88" s="36"/>
      <c r="JF88" s="37">
        <f t="shared" si="1328"/>
        <v>0</v>
      </c>
      <c r="JG88" s="36"/>
      <c r="JH88" s="37">
        <f t="shared" si="1329"/>
        <v>0</v>
      </c>
      <c r="JI88" s="38">
        <f t="shared" si="1363"/>
        <v>0</v>
      </c>
      <c r="JJ88" s="37">
        <f t="shared" si="1363"/>
        <v>0</v>
      </c>
      <c r="JK88" s="38">
        <f t="shared" si="1129"/>
        <v>2.8</v>
      </c>
      <c r="JL88" s="37">
        <f t="shared" si="1129"/>
        <v>0.16799999999999998</v>
      </c>
      <c r="JM88" s="38">
        <f t="shared" si="1129"/>
        <v>0</v>
      </c>
      <c r="JN88" s="37">
        <f t="shared" si="1129"/>
        <v>0</v>
      </c>
      <c r="JO88" s="38">
        <f t="shared" si="1129"/>
        <v>0</v>
      </c>
      <c r="JP88" s="37">
        <f t="shared" si="1129"/>
        <v>0</v>
      </c>
      <c r="JQ88" s="38">
        <f t="shared" si="1129"/>
        <v>2.8</v>
      </c>
      <c r="JR88" s="37">
        <f t="shared" si="1129"/>
        <v>0.16799999999999998</v>
      </c>
      <c r="JS88" s="39"/>
    </row>
    <row r="89" spans="1:279" ht="16.5" x14ac:dyDescent="0.25">
      <c r="A89" s="22">
        <v>10</v>
      </c>
      <c r="B89" s="34" t="s">
        <v>154</v>
      </c>
      <c r="C89" s="49"/>
      <c r="D89" s="49"/>
      <c r="E89" s="35">
        <v>0.06</v>
      </c>
      <c r="F89" s="35" t="s">
        <v>93</v>
      </c>
      <c r="G89" s="36"/>
      <c r="H89" s="37">
        <f t="shared" si="1330"/>
        <v>0</v>
      </c>
      <c r="I89" s="36"/>
      <c r="J89" s="37">
        <f t="shared" si="1330"/>
        <v>0</v>
      </c>
      <c r="K89" s="36"/>
      <c r="L89" s="37">
        <f t="shared" si="1233"/>
        <v>0</v>
      </c>
      <c r="M89" s="38">
        <f t="shared" si="1331"/>
        <v>0</v>
      </c>
      <c r="N89" s="37">
        <f t="shared" si="1331"/>
        <v>0</v>
      </c>
      <c r="O89" s="36">
        <v>3</v>
      </c>
      <c r="P89" s="37">
        <f t="shared" si="1234"/>
        <v>0.18</v>
      </c>
      <c r="Q89" s="36">
        <v>1</v>
      </c>
      <c r="R89" s="37">
        <f t="shared" si="1235"/>
        <v>0.06</v>
      </c>
      <c r="S89" s="36">
        <v>0</v>
      </c>
      <c r="T89" s="37">
        <f t="shared" si="1236"/>
        <v>0</v>
      </c>
      <c r="U89" s="38">
        <f t="shared" si="1332"/>
        <v>4</v>
      </c>
      <c r="V89" s="37">
        <f t="shared" si="1332"/>
        <v>0.24</v>
      </c>
      <c r="W89" s="36"/>
      <c r="X89" s="37">
        <f t="shared" si="1237"/>
        <v>0</v>
      </c>
      <c r="Y89" s="36"/>
      <c r="Z89" s="37">
        <f t="shared" si="1238"/>
        <v>0</v>
      </c>
      <c r="AA89" s="36"/>
      <c r="AB89" s="37">
        <f t="shared" si="1239"/>
        <v>0</v>
      </c>
      <c r="AC89" s="38">
        <f t="shared" si="1333"/>
        <v>0</v>
      </c>
      <c r="AD89" s="37">
        <f t="shared" si="1333"/>
        <v>0</v>
      </c>
      <c r="AE89" s="36"/>
      <c r="AF89" s="37">
        <f t="shared" si="1240"/>
        <v>0</v>
      </c>
      <c r="AG89" s="36"/>
      <c r="AH89" s="37">
        <f t="shared" si="1241"/>
        <v>0</v>
      </c>
      <c r="AI89" s="36"/>
      <c r="AJ89" s="37">
        <f t="shared" si="1242"/>
        <v>0</v>
      </c>
      <c r="AK89" s="38">
        <f t="shared" si="1334"/>
        <v>0</v>
      </c>
      <c r="AL89" s="37">
        <f t="shared" si="1334"/>
        <v>0</v>
      </c>
      <c r="AM89" s="36"/>
      <c r="AN89" s="37">
        <f t="shared" si="1243"/>
        <v>0</v>
      </c>
      <c r="AO89" s="36"/>
      <c r="AP89" s="37">
        <f t="shared" si="1244"/>
        <v>0</v>
      </c>
      <c r="AQ89" s="36"/>
      <c r="AR89" s="37">
        <f t="shared" si="1245"/>
        <v>0</v>
      </c>
      <c r="AS89" s="38">
        <f t="shared" si="1335"/>
        <v>0</v>
      </c>
      <c r="AT89" s="37">
        <f t="shared" si="1335"/>
        <v>0</v>
      </c>
      <c r="AU89" s="36"/>
      <c r="AV89" s="37">
        <f t="shared" si="1246"/>
        <v>0</v>
      </c>
      <c r="AW89" s="36"/>
      <c r="AX89" s="37">
        <f t="shared" si="1247"/>
        <v>0</v>
      </c>
      <c r="AY89" s="36"/>
      <c r="AZ89" s="37">
        <f t="shared" si="1248"/>
        <v>0</v>
      </c>
      <c r="BA89" s="38">
        <f t="shared" si="1336"/>
        <v>0</v>
      </c>
      <c r="BB89" s="37">
        <f t="shared" si="1336"/>
        <v>0</v>
      </c>
      <c r="BC89" s="36"/>
      <c r="BD89" s="37">
        <f t="shared" si="1249"/>
        <v>0</v>
      </c>
      <c r="BE89" s="36"/>
      <c r="BF89" s="37">
        <f t="shared" si="1250"/>
        <v>0</v>
      </c>
      <c r="BG89" s="36"/>
      <c r="BH89" s="37">
        <f t="shared" si="1251"/>
        <v>0</v>
      </c>
      <c r="BI89" s="38">
        <f t="shared" si="1337"/>
        <v>0</v>
      </c>
      <c r="BJ89" s="37">
        <f t="shared" si="1337"/>
        <v>0</v>
      </c>
      <c r="BK89" s="36"/>
      <c r="BL89" s="37">
        <f t="shared" si="1252"/>
        <v>0</v>
      </c>
      <c r="BM89" s="36"/>
      <c r="BN89" s="37">
        <f t="shared" si="1253"/>
        <v>0</v>
      </c>
      <c r="BO89" s="36"/>
      <c r="BP89" s="37">
        <f t="shared" si="1254"/>
        <v>0</v>
      </c>
      <c r="BQ89" s="38">
        <f t="shared" si="1338"/>
        <v>0</v>
      </c>
      <c r="BR89" s="37">
        <f t="shared" si="1338"/>
        <v>0</v>
      </c>
      <c r="BS89" s="36"/>
      <c r="BT89" s="37">
        <f t="shared" si="1255"/>
        <v>0</v>
      </c>
      <c r="BU89" s="36"/>
      <c r="BV89" s="37">
        <f t="shared" si="1256"/>
        <v>0</v>
      </c>
      <c r="BW89" s="36"/>
      <c r="BX89" s="37">
        <f t="shared" si="1257"/>
        <v>0</v>
      </c>
      <c r="BY89" s="38">
        <f t="shared" si="1339"/>
        <v>0</v>
      </c>
      <c r="BZ89" s="37">
        <f t="shared" si="1339"/>
        <v>0</v>
      </c>
      <c r="CA89" s="36">
        <v>0</v>
      </c>
      <c r="CB89" s="37">
        <f t="shared" si="1258"/>
        <v>0</v>
      </c>
      <c r="CC89" s="36">
        <v>0</v>
      </c>
      <c r="CD89" s="37">
        <f t="shared" si="1259"/>
        <v>0</v>
      </c>
      <c r="CE89" s="36">
        <v>0</v>
      </c>
      <c r="CF89" s="37">
        <f t="shared" si="1260"/>
        <v>0</v>
      </c>
      <c r="CG89" s="38">
        <f t="shared" si="1340"/>
        <v>0</v>
      </c>
      <c r="CH89" s="37">
        <f t="shared" si="1340"/>
        <v>0</v>
      </c>
      <c r="CI89" s="36"/>
      <c r="CJ89" s="37">
        <f t="shared" si="1261"/>
        <v>0</v>
      </c>
      <c r="CK89" s="36"/>
      <c r="CL89" s="37">
        <f t="shared" si="1262"/>
        <v>0</v>
      </c>
      <c r="CM89" s="36"/>
      <c r="CN89" s="37">
        <f t="shared" si="1263"/>
        <v>0</v>
      </c>
      <c r="CO89" s="38">
        <f t="shared" si="1341"/>
        <v>0</v>
      </c>
      <c r="CP89" s="37">
        <f t="shared" si="1341"/>
        <v>0</v>
      </c>
      <c r="CQ89" s="36">
        <v>0</v>
      </c>
      <c r="CR89" s="37">
        <f t="shared" si="1264"/>
        <v>0</v>
      </c>
      <c r="CS89" s="36">
        <v>0</v>
      </c>
      <c r="CT89" s="37">
        <f t="shared" si="1265"/>
        <v>0</v>
      </c>
      <c r="CU89" s="36"/>
      <c r="CV89" s="37">
        <f t="shared" si="1266"/>
        <v>0</v>
      </c>
      <c r="CW89" s="38">
        <f t="shared" si="1342"/>
        <v>0</v>
      </c>
      <c r="CX89" s="37">
        <f t="shared" si="1342"/>
        <v>0</v>
      </c>
      <c r="CY89" s="36">
        <v>0</v>
      </c>
      <c r="CZ89" s="37">
        <f t="shared" si="1267"/>
        <v>0</v>
      </c>
      <c r="DA89" s="36">
        <v>0</v>
      </c>
      <c r="DB89" s="37">
        <f t="shared" si="1268"/>
        <v>0</v>
      </c>
      <c r="DC89" s="36">
        <v>0</v>
      </c>
      <c r="DD89" s="37">
        <f t="shared" si="1269"/>
        <v>0</v>
      </c>
      <c r="DE89" s="38">
        <f t="shared" si="1343"/>
        <v>0</v>
      </c>
      <c r="DF89" s="37">
        <f t="shared" si="1343"/>
        <v>0</v>
      </c>
      <c r="DG89" s="36">
        <v>0</v>
      </c>
      <c r="DH89" s="37">
        <f t="shared" si="1270"/>
        <v>0</v>
      </c>
      <c r="DI89" s="36">
        <v>0</v>
      </c>
      <c r="DJ89" s="37">
        <f t="shared" si="1271"/>
        <v>0</v>
      </c>
      <c r="DK89" s="36">
        <v>0</v>
      </c>
      <c r="DL89" s="37">
        <f t="shared" si="1272"/>
        <v>0</v>
      </c>
      <c r="DM89" s="38">
        <f t="shared" si="1344"/>
        <v>0</v>
      </c>
      <c r="DN89" s="37">
        <f t="shared" si="1344"/>
        <v>0</v>
      </c>
      <c r="DO89" s="36"/>
      <c r="DP89" s="37">
        <f t="shared" si="1273"/>
        <v>0</v>
      </c>
      <c r="DQ89" s="36"/>
      <c r="DR89" s="37">
        <f t="shared" si="1274"/>
        <v>0</v>
      </c>
      <c r="DS89" s="36"/>
      <c r="DT89" s="37">
        <f t="shared" si="1275"/>
        <v>0</v>
      </c>
      <c r="DU89" s="38">
        <f t="shared" si="1345"/>
        <v>0</v>
      </c>
      <c r="DV89" s="37">
        <f t="shared" si="1345"/>
        <v>0</v>
      </c>
      <c r="DW89" s="36"/>
      <c r="DX89" s="37">
        <f t="shared" si="1276"/>
        <v>0</v>
      </c>
      <c r="DY89" s="36"/>
      <c r="DZ89" s="37">
        <f t="shared" si="1277"/>
        <v>0</v>
      </c>
      <c r="EA89" s="36"/>
      <c r="EB89" s="37">
        <f t="shared" si="1278"/>
        <v>0</v>
      </c>
      <c r="EC89" s="38">
        <f t="shared" si="1346"/>
        <v>0</v>
      </c>
      <c r="ED89" s="37">
        <f t="shared" si="1346"/>
        <v>0</v>
      </c>
      <c r="EE89" s="36"/>
      <c r="EF89" s="37">
        <f t="shared" si="1279"/>
        <v>0</v>
      </c>
      <c r="EG89" s="36"/>
      <c r="EH89" s="37">
        <f t="shared" si="1280"/>
        <v>0</v>
      </c>
      <c r="EI89" s="36"/>
      <c r="EJ89" s="37">
        <f t="shared" si="1281"/>
        <v>0</v>
      </c>
      <c r="EK89" s="38">
        <f t="shared" si="1347"/>
        <v>0</v>
      </c>
      <c r="EL89" s="37">
        <f t="shared" si="1347"/>
        <v>0</v>
      </c>
      <c r="EM89" s="36"/>
      <c r="EN89" s="37">
        <f t="shared" si="1282"/>
        <v>0</v>
      </c>
      <c r="EO89" s="36"/>
      <c r="EP89" s="37">
        <f t="shared" si="1283"/>
        <v>0</v>
      </c>
      <c r="EQ89" s="36"/>
      <c r="ER89" s="37">
        <f t="shared" si="1284"/>
        <v>0</v>
      </c>
      <c r="ES89" s="38">
        <f t="shared" si="1348"/>
        <v>0</v>
      </c>
      <c r="ET89" s="37">
        <f t="shared" si="1348"/>
        <v>0</v>
      </c>
      <c r="EU89" s="36"/>
      <c r="EV89" s="37">
        <f t="shared" si="1285"/>
        <v>0</v>
      </c>
      <c r="EW89" s="36"/>
      <c r="EX89" s="37">
        <f t="shared" si="1286"/>
        <v>0</v>
      </c>
      <c r="EY89" s="36"/>
      <c r="EZ89" s="37">
        <f t="shared" si="1287"/>
        <v>0</v>
      </c>
      <c r="FA89" s="38">
        <f t="shared" si="1349"/>
        <v>0</v>
      </c>
      <c r="FB89" s="37">
        <f t="shared" si="1349"/>
        <v>0</v>
      </c>
      <c r="FC89" s="36"/>
      <c r="FD89" s="37">
        <f t="shared" si="1288"/>
        <v>0</v>
      </c>
      <c r="FE89" s="36"/>
      <c r="FF89" s="37">
        <f t="shared" si="1289"/>
        <v>0</v>
      </c>
      <c r="FG89" s="36"/>
      <c r="FH89" s="37">
        <f t="shared" si="1290"/>
        <v>0</v>
      </c>
      <c r="FI89" s="38">
        <f t="shared" si="1350"/>
        <v>0</v>
      </c>
      <c r="FJ89" s="37">
        <f t="shared" si="1350"/>
        <v>0</v>
      </c>
      <c r="FK89" s="36"/>
      <c r="FL89" s="37">
        <f t="shared" si="1291"/>
        <v>0</v>
      </c>
      <c r="FM89" s="36"/>
      <c r="FN89" s="37">
        <f t="shared" si="1292"/>
        <v>0</v>
      </c>
      <c r="FO89" s="36"/>
      <c r="FP89" s="37">
        <f t="shared" si="1293"/>
        <v>0</v>
      </c>
      <c r="FQ89" s="38">
        <f t="shared" si="1351"/>
        <v>0</v>
      </c>
      <c r="FR89" s="37">
        <f t="shared" si="1351"/>
        <v>0</v>
      </c>
      <c r="FS89" s="36"/>
      <c r="FT89" s="37">
        <f t="shared" si="1294"/>
        <v>0</v>
      </c>
      <c r="FU89" s="36"/>
      <c r="FV89" s="37">
        <f t="shared" si="1295"/>
        <v>0</v>
      </c>
      <c r="FW89" s="36"/>
      <c r="FX89" s="37">
        <f t="shared" si="1296"/>
        <v>0</v>
      </c>
      <c r="FY89" s="38">
        <f t="shared" si="1352"/>
        <v>0</v>
      </c>
      <c r="FZ89" s="37">
        <f t="shared" si="1352"/>
        <v>0</v>
      </c>
      <c r="GA89" s="36">
        <v>0</v>
      </c>
      <c r="GB89" s="37">
        <f t="shared" si="1297"/>
        <v>0</v>
      </c>
      <c r="GC89" s="36">
        <v>0</v>
      </c>
      <c r="GD89" s="37">
        <f t="shared" si="1298"/>
        <v>0</v>
      </c>
      <c r="GE89" s="36">
        <v>0</v>
      </c>
      <c r="GF89" s="37">
        <f t="shared" si="1299"/>
        <v>0</v>
      </c>
      <c r="GG89" s="38">
        <f t="shared" si="1353"/>
        <v>0</v>
      </c>
      <c r="GH89" s="37">
        <f t="shared" si="1353"/>
        <v>0</v>
      </c>
      <c r="GI89" s="36"/>
      <c r="GJ89" s="37">
        <f t="shared" si="1300"/>
        <v>0</v>
      </c>
      <c r="GK89" s="36"/>
      <c r="GL89" s="37">
        <f t="shared" si="1301"/>
        <v>0</v>
      </c>
      <c r="GM89" s="36"/>
      <c r="GN89" s="37">
        <f t="shared" si="1302"/>
        <v>0</v>
      </c>
      <c r="GO89" s="38">
        <f t="shared" si="1354"/>
        <v>0</v>
      </c>
      <c r="GP89" s="37">
        <f t="shared" si="1354"/>
        <v>0</v>
      </c>
      <c r="GQ89" s="36"/>
      <c r="GR89" s="37">
        <f t="shared" si="1303"/>
        <v>0</v>
      </c>
      <c r="GS89" s="36"/>
      <c r="GT89" s="37">
        <f t="shared" si="1304"/>
        <v>0</v>
      </c>
      <c r="GU89" s="36"/>
      <c r="GV89" s="37">
        <f t="shared" si="1305"/>
        <v>0</v>
      </c>
      <c r="GW89" s="38">
        <f t="shared" si="1355"/>
        <v>0</v>
      </c>
      <c r="GX89" s="37">
        <f t="shared" si="1355"/>
        <v>0</v>
      </c>
      <c r="GY89" s="36"/>
      <c r="GZ89" s="37">
        <f t="shared" si="1306"/>
        <v>0</v>
      </c>
      <c r="HA89" s="36"/>
      <c r="HB89" s="37">
        <f t="shared" si="1307"/>
        <v>0</v>
      </c>
      <c r="HC89" s="36"/>
      <c r="HD89" s="37">
        <f t="shared" si="1308"/>
        <v>0</v>
      </c>
      <c r="HE89" s="38">
        <f t="shared" si="1356"/>
        <v>0</v>
      </c>
      <c r="HF89" s="37">
        <f t="shared" si="1356"/>
        <v>0</v>
      </c>
      <c r="HG89" s="36"/>
      <c r="HH89" s="37">
        <f t="shared" si="1309"/>
        <v>0</v>
      </c>
      <c r="HI89" s="36"/>
      <c r="HJ89" s="37">
        <f t="shared" si="1310"/>
        <v>0</v>
      </c>
      <c r="HK89" s="36"/>
      <c r="HL89" s="37">
        <f t="shared" si="1311"/>
        <v>0</v>
      </c>
      <c r="HM89" s="38">
        <f t="shared" si="1357"/>
        <v>0</v>
      </c>
      <c r="HN89" s="37">
        <f t="shared" si="1357"/>
        <v>0</v>
      </c>
      <c r="HO89" s="36"/>
      <c r="HP89" s="37">
        <f t="shared" si="1312"/>
        <v>0</v>
      </c>
      <c r="HQ89" s="36"/>
      <c r="HR89" s="37">
        <f t="shared" si="1313"/>
        <v>0</v>
      </c>
      <c r="HS89" s="36"/>
      <c r="HT89" s="37">
        <f t="shared" si="1314"/>
        <v>0</v>
      </c>
      <c r="HU89" s="38">
        <f t="shared" si="1358"/>
        <v>0</v>
      </c>
      <c r="HV89" s="37">
        <f t="shared" si="1358"/>
        <v>0</v>
      </c>
      <c r="HW89" s="36">
        <v>1</v>
      </c>
      <c r="HX89" s="37">
        <f t="shared" si="1315"/>
        <v>0.06</v>
      </c>
      <c r="HY89" s="36">
        <v>0</v>
      </c>
      <c r="HZ89" s="37">
        <f t="shared" si="1316"/>
        <v>0</v>
      </c>
      <c r="IA89" s="36">
        <v>0</v>
      </c>
      <c r="IB89" s="37">
        <f t="shared" si="1317"/>
        <v>0</v>
      </c>
      <c r="IC89" s="38">
        <f t="shared" si="1359"/>
        <v>1</v>
      </c>
      <c r="ID89" s="37">
        <f t="shared" si="1359"/>
        <v>0.06</v>
      </c>
      <c r="IE89" s="36"/>
      <c r="IF89" s="37">
        <f t="shared" si="1318"/>
        <v>0</v>
      </c>
      <c r="IG89" s="36"/>
      <c r="IH89" s="37">
        <f t="shared" si="1319"/>
        <v>0</v>
      </c>
      <c r="II89" s="36"/>
      <c r="IJ89" s="37">
        <f t="shared" si="1320"/>
        <v>0</v>
      </c>
      <c r="IK89" s="38">
        <f t="shared" si="1360"/>
        <v>0</v>
      </c>
      <c r="IL89" s="37">
        <f t="shared" si="1360"/>
        <v>0</v>
      </c>
      <c r="IM89" s="36"/>
      <c r="IN89" s="37">
        <f t="shared" si="1321"/>
        <v>0</v>
      </c>
      <c r="IO89" s="36"/>
      <c r="IP89" s="37">
        <f t="shared" si="1322"/>
        <v>0</v>
      </c>
      <c r="IQ89" s="36"/>
      <c r="IR89" s="37">
        <f t="shared" si="1323"/>
        <v>0</v>
      </c>
      <c r="IS89" s="38">
        <f t="shared" si="1361"/>
        <v>0</v>
      </c>
      <c r="IT89" s="37">
        <f t="shared" si="1361"/>
        <v>0</v>
      </c>
      <c r="IU89" s="36"/>
      <c r="IV89" s="37">
        <f t="shared" si="1324"/>
        <v>0</v>
      </c>
      <c r="IW89" s="36"/>
      <c r="IX89" s="37">
        <f t="shared" si="1325"/>
        <v>0</v>
      </c>
      <c r="IY89" s="36"/>
      <c r="IZ89" s="37">
        <f t="shared" si="1326"/>
        <v>0</v>
      </c>
      <c r="JA89" s="38">
        <f t="shared" si="1362"/>
        <v>0</v>
      </c>
      <c r="JB89" s="37">
        <f t="shared" si="1362"/>
        <v>0</v>
      </c>
      <c r="JC89" s="36"/>
      <c r="JD89" s="37">
        <f t="shared" si="1327"/>
        <v>0</v>
      </c>
      <c r="JE89" s="36"/>
      <c r="JF89" s="37">
        <f t="shared" si="1328"/>
        <v>0</v>
      </c>
      <c r="JG89" s="36"/>
      <c r="JH89" s="37">
        <f t="shared" si="1329"/>
        <v>0</v>
      </c>
      <c r="JI89" s="38">
        <f t="shared" si="1363"/>
        <v>0</v>
      </c>
      <c r="JJ89" s="37">
        <f t="shared" si="1363"/>
        <v>0</v>
      </c>
      <c r="JK89" s="38">
        <f t="shared" si="1129"/>
        <v>4</v>
      </c>
      <c r="JL89" s="37">
        <f t="shared" si="1129"/>
        <v>0.24</v>
      </c>
      <c r="JM89" s="38">
        <f t="shared" si="1129"/>
        <v>1</v>
      </c>
      <c r="JN89" s="37">
        <f t="shared" si="1129"/>
        <v>0.06</v>
      </c>
      <c r="JO89" s="38">
        <f t="shared" si="1129"/>
        <v>0</v>
      </c>
      <c r="JP89" s="37">
        <f t="shared" si="1129"/>
        <v>0</v>
      </c>
      <c r="JQ89" s="38">
        <f t="shared" si="1129"/>
        <v>5</v>
      </c>
      <c r="JR89" s="37">
        <f t="shared" si="1129"/>
        <v>0.3</v>
      </c>
      <c r="JS89" s="39"/>
    </row>
    <row r="90" spans="1:279" s="65" customFormat="1" ht="16.5" x14ac:dyDescent="0.25">
      <c r="A90" s="62"/>
      <c r="B90" s="63" t="s">
        <v>157</v>
      </c>
      <c r="C90" s="63"/>
      <c r="D90" s="63"/>
      <c r="E90" s="64"/>
      <c r="F90" s="62"/>
      <c r="G90" s="53">
        <f t="shared" ref="G90:BR90" si="1364">SUM(G80:G89)</f>
        <v>7.9700000000000006</v>
      </c>
      <c r="H90" s="53">
        <f t="shared" si="1364"/>
        <v>0.62439999999999996</v>
      </c>
      <c r="I90" s="53">
        <f t="shared" si="1364"/>
        <v>1</v>
      </c>
      <c r="J90" s="53">
        <f t="shared" si="1364"/>
        <v>0.06</v>
      </c>
      <c r="K90" s="53">
        <f t="shared" si="1364"/>
        <v>0.44</v>
      </c>
      <c r="L90" s="53">
        <f t="shared" si="1364"/>
        <v>2.64E-2</v>
      </c>
      <c r="M90" s="53">
        <f t="shared" si="1364"/>
        <v>9.41</v>
      </c>
      <c r="N90" s="53">
        <f t="shared" si="1364"/>
        <v>0.71079999999999999</v>
      </c>
      <c r="O90" s="53">
        <f t="shared" si="1364"/>
        <v>11.5</v>
      </c>
      <c r="P90" s="53">
        <f t="shared" si="1364"/>
        <v>0.78499999999999992</v>
      </c>
      <c r="Q90" s="53">
        <f t="shared" si="1364"/>
        <v>2</v>
      </c>
      <c r="R90" s="53">
        <f t="shared" si="1364"/>
        <v>0.09</v>
      </c>
      <c r="S90" s="53">
        <f t="shared" si="1364"/>
        <v>1.5</v>
      </c>
      <c r="T90" s="53">
        <f t="shared" si="1364"/>
        <v>4.4999999999999998E-2</v>
      </c>
      <c r="U90" s="53">
        <f t="shared" si="1364"/>
        <v>15</v>
      </c>
      <c r="V90" s="53">
        <f t="shared" si="1364"/>
        <v>0.92</v>
      </c>
      <c r="W90" s="53">
        <f t="shared" si="1364"/>
        <v>5.3</v>
      </c>
      <c r="X90" s="53">
        <f t="shared" si="1364"/>
        <v>0.43599999999999994</v>
      </c>
      <c r="Y90" s="53">
        <f t="shared" si="1364"/>
        <v>0.5</v>
      </c>
      <c r="Z90" s="53">
        <f t="shared" si="1364"/>
        <v>1.4999999999999999E-2</v>
      </c>
      <c r="AA90" s="53">
        <f t="shared" si="1364"/>
        <v>0</v>
      </c>
      <c r="AB90" s="53">
        <f t="shared" si="1364"/>
        <v>0</v>
      </c>
      <c r="AC90" s="53">
        <f t="shared" si="1364"/>
        <v>5.8</v>
      </c>
      <c r="AD90" s="53">
        <f t="shared" si="1364"/>
        <v>0.45099999999999996</v>
      </c>
      <c r="AE90" s="53">
        <f t="shared" si="1364"/>
        <v>116.82</v>
      </c>
      <c r="AF90" s="53">
        <f t="shared" si="1364"/>
        <v>5.3046000000000006</v>
      </c>
      <c r="AG90" s="53">
        <f t="shared" si="1364"/>
        <v>5</v>
      </c>
      <c r="AH90" s="53">
        <f t="shared" si="1364"/>
        <v>0.15</v>
      </c>
      <c r="AI90" s="53">
        <f t="shared" si="1364"/>
        <v>0</v>
      </c>
      <c r="AJ90" s="53">
        <f t="shared" si="1364"/>
        <v>0</v>
      </c>
      <c r="AK90" s="53">
        <f t="shared" si="1364"/>
        <v>121.82</v>
      </c>
      <c r="AL90" s="53">
        <f t="shared" si="1364"/>
        <v>5.4545999999999992</v>
      </c>
      <c r="AM90" s="53">
        <f t="shared" si="1364"/>
        <v>16.73</v>
      </c>
      <c r="AN90" s="53">
        <f t="shared" si="1364"/>
        <v>0.57539999999999991</v>
      </c>
      <c r="AO90" s="53">
        <f t="shared" si="1364"/>
        <v>2.5999999999999996</v>
      </c>
      <c r="AP90" s="53">
        <f t="shared" si="1364"/>
        <v>8.3999999999999991E-2</v>
      </c>
      <c r="AQ90" s="53">
        <f t="shared" si="1364"/>
        <v>0</v>
      </c>
      <c r="AR90" s="53">
        <f t="shared" si="1364"/>
        <v>0</v>
      </c>
      <c r="AS90" s="53">
        <f t="shared" si="1364"/>
        <v>19.329999999999998</v>
      </c>
      <c r="AT90" s="53">
        <f t="shared" si="1364"/>
        <v>0.65939999999999999</v>
      </c>
      <c r="AU90" s="53">
        <f t="shared" si="1364"/>
        <v>11.700000000000001</v>
      </c>
      <c r="AV90" s="53">
        <f t="shared" si="1364"/>
        <v>0.90199999999999991</v>
      </c>
      <c r="AW90" s="53">
        <f t="shared" si="1364"/>
        <v>0</v>
      </c>
      <c r="AX90" s="53">
        <f t="shared" si="1364"/>
        <v>0</v>
      </c>
      <c r="AY90" s="53">
        <f t="shared" si="1364"/>
        <v>0</v>
      </c>
      <c r="AZ90" s="53">
        <f t="shared" si="1364"/>
        <v>0</v>
      </c>
      <c r="BA90" s="53">
        <f t="shared" si="1364"/>
        <v>11.700000000000001</v>
      </c>
      <c r="BB90" s="53">
        <f t="shared" si="1364"/>
        <v>0.90199999999999991</v>
      </c>
      <c r="BC90" s="53">
        <f t="shared" si="1364"/>
        <v>11.34</v>
      </c>
      <c r="BD90" s="53">
        <f t="shared" si="1364"/>
        <v>1.1768000000000001</v>
      </c>
      <c r="BE90" s="53">
        <f t="shared" si="1364"/>
        <v>0</v>
      </c>
      <c r="BF90" s="53">
        <f t="shared" si="1364"/>
        <v>0</v>
      </c>
      <c r="BG90" s="53">
        <f t="shared" si="1364"/>
        <v>1</v>
      </c>
      <c r="BH90" s="53">
        <f t="shared" si="1364"/>
        <v>0.32</v>
      </c>
      <c r="BI90" s="53">
        <f t="shared" si="1364"/>
        <v>12.34</v>
      </c>
      <c r="BJ90" s="53">
        <f t="shared" si="1364"/>
        <v>1.4967999999999999</v>
      </c>
      <c r="BK90" s="53">
        <f t="shared" si="1364"/>
        <v>23.4</v>
      </c>
      <c r="BL90" s="53">
        <f t="shared" si="1364"/>
        <v>2.1320000000000001</v>
      </c>
      <c r="BM90" s="53">
        <f t="shared" si="1364"/>
        <v>0</v>
      </c>
      <c r="BN90" s="53">
        <f t="shared" si="1364"/>
        <v>0</v>
      </c>
      <c r="BO90" s="53">
        <f t="shared" si="1364"/>
        <v>0.4</v>
      </c>
      <c r="BP90" s="53">
        <f t="shared" si="1364"/>
        <v>0.128</v>
      </c>
      <c r="BQ90" s="53">
        <f t="shared" si="1364"/>
        <v>23.799999999999997</v>
      </c>
      <c r="BR90" s="53">
        <f t="shared" si="1364"/>
        <v>2.2599999999999998</v>
      </c>
      <c r="BS90" s="53">
        <f t="shared" ref="BS90:ED90" si="1365">SUM(BS80:BS89)</f>
        <v>11.2</v>
      </c>
      <c r="BT90" s="53">
        <f t="shared" si="1365"/>
        <v>1.8440000000000001</v>
      </c>
      <c r="BU90" s="53">
        <f t="shared" si="1365"/>
        <v>0</v>
      </c>
      <c r="BV90" s="53">
        <f t="shared" si="1365"/>
        <v>0</v>
      </c>
      <c r="BW90" s="53">
        <f t="shared" si="1365"/>
        <v>0</v>
      </c>
      <c r="BX90" s="53">
        <f t="shared" si="1365"/>
        <v>0</v>
      </c>
      <c r="BY90" s="53">
        <f t="shared" si="1365"/>
        <v>11.2</v>
      </c>
      <c r="BZ90" s="53">
        <f t="shared" si="1365"/>
        <v>1.8440000000000001</v>
      </c>
      <c r="CA90" s="53">
        <f t="shared" si="1365"/>
        <v>0</v>
      </c>
      <c r="CB90" s="53">
        <f t="shared" si="1365"/>
        <v>0</v>
      </c>
      <c r="CC90" s="53">
        <f t="shared" si="1365"/>
        <v>0</v>
      </c>
      <c r="CD90" s="53">
        <f t="shared" si="1365"/>
        <v>0</v>
      </c>
      <c r="CE90" s="53">
        <f t="shared" si="1365"/>
        <v>0</v>
      </c>
      <c r="CF90" s="53">
        <f t="shared" si="1365"/>
        <v>0</v>
      </c>
      <c r="CG90" s="53">
        <f t="shared" si="1365"/>
        <v>0</v>
      </c>
      <c r="CH90" s="53">
        <f t="shared" si="1365"/>
        <v>0</v>
      </c>
      <c r="CI90" s="53">
        <f t="shared" si="1365"/>
        <v>6.4</v>
      </c>
      <c r="CJ90" s="53">
        <f t="shared" si="1365"/>
        <v>0.77400000000000002</v>
      </c>
      <c r="CK90" s="53">
        <f t="shared" si="1365"/>
        <v>2</v>
      </c>
      <c r="CL90" s="53">
        <f t="shared" si="1365"/>
        <v>0.12</v>
      </c>
      <c r="CM90" s="53">
        <f t="shared" si="1365"/>
        <v>1.6</v>
      </c>
      <c r="CN90" s="53">
        <f t="shared" si="1365"/>
        <v>9.6000000000000002E-2</v>
      </c>
      <c r="CO90" s="53">
        <f t="shared" si="1365"/>
        <v>10</v>
      </c>
      <c r="CP90" s="53">
        <f t="shared" si="1365"/>
        <v>0.99</v>
      </c>
      <c r="CQ90" s="53">
        <f t="shared" si="1365"/>
        <v>2.8</v>
      </c>
      <c r="CR90" s="53">
        <f t="shared" si="1365"/>
        <v>0.376</v>
      </c>
      <c r="CS90" s="53">
        <f t="shared" si="1365"/>
        <v>0</v>
      </c>
      <c r="CT90" s="53">
        <f t="shared" si="1365"/>
        <v>0</v>
      </c>
      <c r="CU90" s="53">
        <f t="shared" si="1365"/>
        <v>0</v>
      </c>
      <c r="CV90" s="53">
        <f t="shared" si="1365"/>
        <v>0</v>
      </c>
      <c r="CW90" s="53">
        <f t="shared" si="1365"/>
        <v>2.8</v>
      </c>
      <c r="CX90" s="53">
        <f t="shared" si="1365"/>
        <v>0.376</v>
      </c>
      <c r="CY90" s="53">
        <f t="shared" si="1365"/>
        <v>10.870000000000001</v>
      </c>
      <c r="CZ90" s="53">
        <f t="shared" si="1365"/>
        <v>0.72340000000000004</v>
      </c>
      <c r="DA90" s="53">
        <f t="shared" si="1365"/>
        <v>0</v>
      </c>
      <c r="DB90" s="53">
        <f t="shared" si="1365"/>
        <v>0</v>
      </c>
      <c r="DC90" s="53">
        <f t="shared" si="1365"/>
        <v>0</v>
      </c>
      <c r="DD90" s="53">
        <f t="shared" si="1365"/>
        <v>0</v>
      </c>
      <c r="DE90" s="53">
        <f t="shared" si="1365"/>
        <v>10.870000000000001</v>
      </c>
      <c r="DF90" s="53">
        <f t="shared" si="1365"/>
        <v>0.72340000000000004</v>
      </c>
      <c r="DG90" s="53">
        <f t="shared" si="1365"/>
        <v>8.5</v>
      </c>
      <c r="DH90" s="53">
        <f t="shared" si="1365"/>
        <v>0.77300000000000002</v>
      </c>
      <c r="DI90" s="53">
        <f t="shared" si="1365"/>
        <v>4.08</v>
      </c>
      <c r="DJ90" s="53">
        <f t="shared" si="1365"/>
        <v>0.64440000000000008</v>
      </c>
      <c r="DK90" s="53">
        <f t="shared" si="1365"/>
        <v>0</v>
      </c>
      <c r="DL90" s="53">
        <f t="shared" si="1365"/>
        <v>0</v>
      </c>
      <c r="DM90" s="53">
        <f t="shared" si="1365"/>
        <v>12.58</v>
      </c>
      <c r="DN90" s="53">
        <f t="shared" si="1365"/>
        <v>1.4174000000000002</v>
      </c>
      <c r="DO90" s="53">
        <f t="shared" si="1365"/>
        <v>16</v>
      </c>
      <c r="DP90" s="53">
        <f t="shared" si="1365"/>
        <v>1.18</v>
      </c>
      <c r="DQ90" s="53">
        <f t="shared" si="1365"/>
        <v>0.4</v>
      </c>
      <c r="DR90" s="53">
        <f t="shared" si="1365"/>
        <v>0.128</v>
      </c>
      <c r="DS90" s="53">
        <f t="shared" si="1365"/>
        <v>4.1100000000000003</v>
      </c>
      <c r="DT90" s="53">
        <f t="shared" si="1365"/>
        <v>0.24660000000000001</v>
      </c>
      <c r="DU90" s="53">
        <f t="shared" si="1365"/>
        <v>20.509999999999998</v>
      </c>
      <c r="DV90" s="53">
        <f t="shared" si="1365"/>
        <v>1.5546000000000002</v>
      </c>
      <c r="DW90" s="53">
        <f t="shared" si="1365"/>
        <v>19.999999999999996</v>
      </c>
      <c r="DX90" s="53">
        <f t="shared" si="1365"/>
        <v>1.8040000000000003</v>
      </c>
      <c r="DY90" s="53">
        <f t="shared" si="1365"/>
        <v>0</v>
      </c>
      <c r="DZ90" s="53">
        <f t="shared" si="1365"/>
        <v>0</v>
      </c>
      <c r="EA90" s="53">
        <f t="shared" si="1365"/>
        <v>1.1599999999999999</v>
      </c>
      <c r="EB90" s="53">
        <f t="shared" si="1365"/>
        <v>6.9599999999999995E-2</v>
      </c>
      <c r="EC90" s="53">
        <f t="shared" si="1365"/>
        <v>21.16</v>
      </c>
      <c r="ED90" s="53">
        <f t="shared" si="1365"/>
        <v>1.8736000000000002</v>
      </c>
      <c r="EE90" s="53">
        <f t="shared" ref="EE90:GP90" si="1366">SUM(EE80:EE89)</f>
        <v>6.6</v>
      </c>
      <c r="EF90" s="53">
        <f t="shared" si="1366"/>
        <v>0.48799999999999999</v>
      </c>
      <c r="EG90" s="53">
        <f t="shared" si="1366"/>
        <v>0</v>
      </c>
      <c r="EH90" s="53">
        <f t="shared" si="1366"/>
        <v>0</v>
      </c>
      <c r="EI90" s="53">
        <f t="shared" si="1366"/>
        <v>0</v>
      </c>
      <c r="EJ90" s="53">
        <f t="shared" si="1366"/>
        <v>0</v>
      </c>
      <c r="EK90" s="53">
        <f t="shared" si="1366"/>
        <v>6.6</v>
      </c>
      <c r="EL90" s="53">
        <f t="shared" si="1366"/>
        <v>0.48799999999999999</v>
      </c>
      <c r="EM90" s="53">
        <f t="shared" si="1366"/>
        <v>38.580000000000005</v>
      </c>
      <c r="EN90" s="53">
        <f t="shared" si="1366"/>
        <v>2.6768000000000005</v>
      </c>
      <c r="EO90" s="53">
        <f t="shared" si="1366"/>
        <v>1</v>
      </c>
      <c r="EP90" s="53">
        <f t="shared" si="1366"/>
        <v>0.03</v>
      </c>
      <c r="EQ90" s="53">
        <f t="shared" si="1366"/>
        <v>3</v>
      </c>
      <c r="ER90" s="53">
        <f t="shared" si="1366"/>
        <v>0.09</v>
      </c>
      <c r="ES90" s="53">
        <f t="shared" si="1366"/>
        <v>42.580000000000005</v>
      </c>
      <c r="ET90" s="53">
        <f t="shared" si="1366"/>
        <v>2.7968000000000002</v>
      </c>
      <c r="EU90" s="53">
        <f t="shared" si="1366"/>
        <v>76.5</v>
      </c>
      <c r="EV90" s="53">
        <f t="shared" si="1366"/>
        <v>6.7409999999999997</v>
      </c>
      <c r="EW90" s="53">
        <f t="shared" si="1366"/>
        <v>6.8</v>
      </c>
      <c r="EX90" s="53">
        <f t="shared" si="1366"/>
        <v>0.24399999999999999</v>
      </c>
      <c r="EY90" s="53">
        <f t="shared" si="1366"/>
        <v>6.8000000000000007</v>
      </c>
      <c r="EZ90" s="53">
        <f t="shared" si="1366"/>
        <v>0.66800000000000004</v>
      </c>
      <c r="FA90" s="53">
        <f t="shared" si="1366"/>
        <v>90.100000000000009</v>
      </c>
      <c r="FB90" s="53">
        <f t="shared" si="1366"/>
        <v>7.6530000000000014</v>
      </c>
      <c r="FC90" s="53">
        <f t="shared" si="1366"/>
        <v>47</v>
      </c>
      <c r="FD90" s="53">
        <f t="shared" si="1366"/>
        <v>1.4699999999999998</v>
      </c>
      <c r="FE90" s="53">
        <f t="shared" si="1366"/>
        <v>0</v>
      </c>
      <c r="FF90" s="53">
        <f t="shared" si="1366"/>
        <v>0</v>
      </c>
      <c r="FG90" s="53">
        <f t="shared" si="1366"/>
        <v>0</v>
      </c>
      <c r="FH90" s="53">
        <f t="shared" si="1366"/>
        <v>0</v>
      </c>
      <c r="FI90" s="53">
        <f t="shared" si="1366"/>
        <v>47</v>
      </c>
      <c r="FJ90" s="53">
        <f t="shared" si="1366"/>
        <v>1.4699999999999998</v>
      </c>
      <c r="FK90" s="53">
        <f t="shared" si="1366"/>
        <v>0</v>
      </c>
      <c r="FL90" s="53">
        <f t="shared" si="1366"/>
        <v>0</v>
      </c>
      <c r="FM90" s="53">
        <f t="shared" si="1366"/>
        <v>0</v>
      </c>
      <c r="FN90" s="53">
        <f t="shared" si="1366"/>
        <v>0</v>
      </c>
      <c r="FO90" s="53">
        <f t="shared" si="1366"/>
        <v>0</v>
      </c>
      <c r="FP90" s="53">
        <f t="shared" si="1366"/>
        <v>0</v>
      </c>
      <c r="FQ90" s="53">
        <f t="shared" si="1366"/>
        <v>0</v>
      </c>
      <c r="FR90" s="53">
        <f t="shared" si="1366"/>
        <v>0</v>
      </c>
      <c r="FS90" s="53">
        <f t="shared" si="1366"/>
        <v>1.28</v>
      </c>
      <c r="FT90" s="53">
        <f t="shared" si="1366"/>
        <v>0.27960000000000002</v>
      </c>
      <c r="FU90" s="53">
        <f t="shared" si="1366"/>
        <v>0</v>
      </c>
      <c r="FV90" s="53">
        <f t="shared" si="1366"/>
        <v>0</v>
      </c>
      <c r="FW90" s="53">
        <f t="shared" si="1366"/>
        <v>0</v>
      </c>
      <c r="FX90" s="53">
        <f t="shared" si="1366"/>
        <v>0</v>
      </c>
      <c r="FY90" s="53">
        <f t="shared" si="1366"/>
        <v>1.28</v>
      </c>
      <c r="FZ90" s="53">
        <f t="shared" si="1366"/>
        <v>0.27960000000000002</v>
      </c>
      <c r="GA90" s="53">
        <f t="shared" si="1366"/>
        <v>0</v>
      </c>
      <c r="GB90" s="53">
        <f t="shared" si="1366"/>
        <v>0</v>
      </c>
      <c r="GC90" s="53">
        <f t="shared" si="1366"/>
        <v>0</v>
      </c>
      <c r="GD90" s="53">
        <f t="shared" si="1366"/>
        <v>0</v>
      </c>
      <c r="GE90" s="53">
        <f t="shared" si="1366"/>
        <v>0</v>
      </c>
      <c r="GF90" s="53">
        <f t="shared" si="1366"/>
        <v>0</v>
      </c>
      <c r="GG90" s="53">
        <f t="shared" si="1366"/>
        <v>0</v>
      </c>
      <c r="GH90" s="53">
        <f t="shared" si="1366"/>
        <v>0</v>
      </c>
      <c r="GI90" s="53">
        <f t="shared" si="1366"/>
        <v>5.35</v>
      </c>
      <c r="GJ90" s="53">
        <f t="shared" si="1366"/>
        <v>0.57000000000000006</v>
      </c>
      <c r="GK90" s="53">
        <f t="shared" si="1366"/>
        <v>0.4</v>
      </c>
      <c r="GL90" s="53">
        <f t="shared" si="1366"/>
        <v>0.128</v>
      </c>
      <c r="GM90" s="53">
        <f t="shared" si="1366"/>
        <v>0</v>
      </c>
      <c r="GN90" s="53">
        <f t="shared" si="1366"/>
        <v>0</v>
      </c>
      <c r="GO90" s="53">
        <f t="shared" si="1366"/>
        <v>5.75</v>
      </c>
      <c r="GP90" s="53">
        <f t="shared" si="1366"/>
        <v>0.69800000000000006</v>
      </c>
      <c r="GQ90" s="53">
        <f t="shared" ref="GQ90:JB90" si="1367">SUM(GQ80:GQ89)</f>
        <v>35.799999999999997</v>
      </c>
      <c r="GR90" s="53">
        <f t="shared" si="1367"/>
        <v>4.1180000000000003</v>
      </c>
      <c r="GS90" s="53">
        <f t="shared" si="1367"/>
        <v>0</v>
      </c>
      <c r="GT90" s="53">
        <f t="shared" si="1367"/>
        <v>0</v>
      </c>
      <c r="GU90" s="53">
        <f t="shared" si="1367"/>
        <v>0</v>
      </c>
      <c r="GV90" s="53">
        <f t="shared" si="1367"/>
        <v>0</v>
      </c>
      <c r="GW90" s="53">
        <f t="shared" si="1367"/>
        <v>35.799999999999997</v>
      </c>
      <c r="GX90" s="53">
        <f t="shared" si="1367"/>
        <v>4.1180000000000003</v>
      </c>
      <c r="GY90" s="53">
        <f t="shared" si="1367"/>
        <v>36.1</v>
      </c>
      <c r="GZ90" s="53">
        <f t="shared" si="1367"/>
        <v>3.2160000000000002</v>
      </c>
      <c r="HA90" s="53">
        <f t="shared" si="1367"/>
        <v>4.4000000000000004</v>
      </c>
      <c r="HB90" s="53">
        <f t="shared" si="1367"/>
        <v>0.20399999999999999</v>
      </c>
      <c r="HC90" s="53">
        <f t="shared" si="1367"/>
        <v>0</v>
      </c>
      <c r="HD90" s="53">
        <f t="shared" si="1367"/>
        <v>0</v>
      </c>
      <c r="HE90" s="53">
        <f t="shared" si="1367"/>
        <v>40.5</v>
      </c>
      <c r="HF90" s="53">
        <f t="shared" si="1367"/>
        <v>3.42</v>
      </c>
      <c r="HG90" s="53">
        <f t="shared" si="1367"/>
        <v>40.200000000000003</v>
      </c>
      <c r="HH90" s="53">
        <f t="shared" si="1367"/>
        <v>5.3740000000000006</v>
      </c>
      <c r="HI90" s="53">
        <f t="shared" si="1367"/>
        <v>0</v>
      </c>
      <c r="HJ90" s="53">
        <f t="shared" si="1367"/>
        <v>0</v>
      </c>
      <c r="HK90" s="53">
        <f t="shared" si="1367"/>
        <v>1.6</v>
      </c>
      <c r="HL90" s="53">
        <f t="shared" si="1367"/>
        <v>4.8000000000000001E-2</v>
      </c>
      <c r="HM90" s="53">
        <f t="shared" si="1367"/>
        <v>41.800000000000004</v>
      </c>
      <c r="HN90" s="53">
        <f t="shared" si="1367"/>
        <v>5.4220000000000006</v>
      </c>
      <c r="HO90" s="53">
        <f t="shared" si="1367"/>
        <v>23.5</v>
      </c>
      <c r="HP90" s="53">
        <f t="shared" si="1367"/>
        <v>3.5419999999999998</v>
      </c>
      <c r="HQ90" s="53">
        <f t="shared" si="1367"/>
        <v>0.6</v>
      </c>
      <c r="HR90" s="53">
        <f t="shared" si="1367"/>
        <v>0.192</v>
      </c>
      <c r="HS90" s="53">
        <f t="shared" si="1367"/>
        <v>0</v>
      </c>
      <c r="HT90" s="53">
        <f t="shared" si="1367"/>
        <v>0</v>
      </c>
      <c r="HU90" s="53">
        <f t="shared" si="1367"/>
        <v>24.099999999999998</v>
      </c>
      <c r="HV90" s="53">
        <f t="shared" si="1367"/>
        <v>3.734</v>
      </c>
      <c r="HW90" s="53">
        <f t="shared" si="1367"/>
        <v>40.1</v>
      </c>
      <c r="HX90" s="53">
        <f t="shared" si="1367"/>
        <v>4.2419999999999991</v>
      </c>
      <c r="HY90" s="53">
        <f t="shared" si="1367"/>
        <v>3.9</v>
      </c>
      <c r="HZ90" s="53">
        <f t="shared" si="1367"/>
        <v>0.378</v>
      </c>
      <c r="IA90" s="53">
        <f t="shared" si="1367"/>
        <v>0</v>
      </c>
      <c r="IB90" s="53">
        <f t="shared" si="1367"/>
        <v>0</v>
      </c>
      <c r="IC90" s="53">
        <f t="shared" si="1367"/>
        <v>44</v>
      </c>
      <c r="ID90" s="53">
        <f t="shared" si="1367"/>
        <v>4.6199999999999992</v>
      </c>
      <c r="IE90" s="53">
        <f t="shared" si="1367"/>
        <v>43.26</v>
      </c>
      <c r="IF90" s="53">
        <f t="shared" si="1367"/>
        <v>3.0813000000000006</v>
      </c>
      <c r="IG90" s="53">
        <f t="shared" si="1367"/>
        <v>0</v>
      </c>
      <c r="IH90" s="53">
        <f t="shared" si="1367"/>
        <v>0</v>
      </c>
      <c r="II90" s="53">
        <f t="shared" si="1367"/>
        <v>0</v>
      </c>
      <c r="IJ90" s="53">
        <f t="shared" si="1367"/>
        <v>0</v>
      </c>
      <c r="IK90" s="53">
        <f t="shared" si="1367"/>
        <v>43.26</v>
      </c>
      <c r="IL90" s="53">
        <f t="shared" si="1367"/>
        <v>3.0813000000000006</v>
      </c>
      <c r="IM90" s="53">
        <f t="shared" si="1367"/>
        <v>1.77</v>
      </c>
      <c r="IN90" s="53">
        <f t="shared" si="1367"/>
        <v>0.27639999999999998</v>
      </c>
      <c r="IO90" s="53">
        <f t="shared" si="1367"/>
        <v>0</v>
      </c>
      <c r="IP90" s="53">
        <f t="shared" si="1367"/>
        <v>0</v>
      </c>
      <c r="IQ90" s="53">
        <f t="shared" si="1367"/>
        <v>0</v>
      </c>
      <c r="IR90" s="53">
        <f t="shared" si="1367"/>
        <v>0</v>
      </c>
      <c r="IS90" s="53">
        <f t="shared" si="1367"/>
        <v>1.77</v>
      </c>
      <c r="IT90" s="53">
        <f t="shared" si="1367"/>
        <v>0.27639999999999998</v>
      </c>
      <c r="IU90" s="53">
        <f t="shared" si="1367"/>
        <v>28.95</v>
      </c>
      <c r="IV90" s="53">
        <f t="shared" si="1367"/>
        <v>3.1640000000000001</v>
      </c>
      <c r="IW90" s="53">
        <f t="shared" si="1367"/>
        <v>0</v>
      </c>
      <c r="IX90" s="53">
        <f t="shared" si="1367"/>
        <v>0</v>
      </c>
      <c r="IY90" s="53">
        <f t="shared" si="1367"/>
        <v>0</v>
      </c>
      <c r="IZ90" s="53">
        <f t="shared" si="1367"/>
        <v>0</v>
      </c>
      <c r="JA90" s="53">
        <f t="shared" si="1367"/>
        <v>28.95</v>
      </c>
      <c r="JB90" s="53">
        <f t="shared" si="1367"/>
        <v>3.1640000000000001</v>
      </c>
      <c r="JC90" s="53">
        <f t="shared" ref="JC90:JJ90" si="1368">SUM(JC80:JC89)</f>
        <v>0</v>
      </c>
      <c r="JD90" s="53">
        <f t="shared" si="1368"/>
        <v>0</v>
      </c>
      <c r="JE90" s="53">
        <f t="shared" si="1368"/>
        <v>0</v>
      </c>
      <c r="JF90" s="53">
        <f t="shared" si="1368"/>
        <v>0</v>
      </c>
      <c r="JG90" s="53">
        <f t="shared" si="1368"/>
        <v>0</v>
      </c>
      <c r="JH90" s="53">
        <f t="shared" si="1368"/>
        <v>0</v>
      </c>
      <c r="JI90" s="53">
        <f t="shared" si="1368"/>
        <v>0</v>
      </c>
      <c r="JJ90" s="53">
        <f t="shared" si="1368"/>
        <v>0</v>
      </c>
      <c r="JK90" s="53">
        <f t="shared" si="1129"/>
        <v>705.52</v>
      </c>
      <c r="JL90" s="53">
        <f t="shared" si="1129"/>
        <v>58.649699999999996</v>
      </c>
      <c r="JM90" s="53">
        <f t="shared" si="1129"/>
        <v>34.68</v>
      </c>
      <c r="JN90" s="53">
        <f t="shared" si="1129"/>
        <v>2.4674</v>
      </c>
      <c r="JO90" s="53">
        <f t="shared" si="1129"/>
        <v>21.610000000000003</v>
      </c>
      <c r="JP90" s="53">
        <f t="shared" si="1129"/>
        <v>1.7376</v>
      </c>
      <c r="JQ90" s="53">
        <f t="shared" si="1129"/>
        <v>761.81000000000006</v>
      </c>
      <c r="JR90" s="53">
        <f t="shared" si="1129"/>
        <v>62.854700000000001</v>
      </c>
      <c r="JS90" s="53">
        <f>JR90*100/$JS$1</f>
        <v>0.43099234516999707</v>
      </c>
    </row>
    <row r="91" spans="1:279" s="27" customFormat="1" ht="20.25" x14ac:dyDescent="0.3">
      <c r="A91" s="23">
        <v>5</v>
      </c>
      <c r="B91" s="25" t="s">
        <v>158</v>
      </c>
      <c r="C91" s="25"/>
      <c r="D91" s="25"/>
      <c r="E91" s="23"/>
      <c r="F91" s="25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>
        <f t="shared" si="1129"/>
        <v>0</v>
      </c>
      <c r="JL91" s="26">
        <f t="shared" si="1129"/>
        <v>0</v>
      </c>
      <c r="JM91" s="26">
        <f t="shared" si="1129"/>
        <v>0</v>
      </c>
      <c r="JN91" s="26">
        <f t="shared" si="1129"/>
        <v>0</v>
      </c>
      <c r="JO91" s="26">
        <f t="shared" si="1129"/>
        <v>0</v>
      </c>
      <c r="JP91" s="26">
        <f t="shared" si="1129"/>
        <v>0</v>
      </c>
      <c r="JQ91" s="26">
        <f t="shared" si="1129"/>
        <v>0</v>
      </c>
      <c r="JR91" s="26">
        <f t="shared" si="1129"/>
        <v>0</v>
      </c>
      <c r="JS91" s="26"/>
    </row>
    <row r="92" spans="1:279" ht="16.5" x14ac:dyDescent="0.25">
      <c r="A92" s="22" t="s">
        <v>51</v>
      </c>
      <c r="B92" s="34" t="s">
        <v>159</v>
      </c>
      <c r="C92" s="35" t="s">
        <v>160</v>
      </c>
      <c r="D92" s="34" t="s">
        <v>161</v>
      </c>
      <c r="E92" s="35">
        <v>30</v>
      </c>
      <c r="F92" s="35" t="s">
        <v>55</v>
      </c>
      <c r="G92" s="36"/>
      <c r="H92" s="37">
        <f t="shared" si="1330"/>
        <v>0</v>
      </c>
      <c r="I92" s="36"/>
      <c r="J92" s="37">
        <f t="shared" si="1330"/>
        <v>0</v>
      </c>
      <c r="K92" s="36"/>
      <c r="L92" s="37">
        <f t="shared" ref="L92:L98" si="1369">K92*$E92</f>
        <v>0</v>
      </c>
      <c r="M92" s="38">
        <f t="shared" si="1331"/>
        <v>0</v>
      </c>
      <c r="N92" s="37">
        <f t="shared" si="1331"/>
        <v>0</v>
      </c>
      <c r="O92" s="36">
        <v>0</v>
      </c>
      <c r="P92" s="37">
        <f t="shared" ref="P92:P98" si="1370">O92*$E92</f>
        <v>0</v>
      </c>
      <c r="Q92" s="36">
        <v>0</v>
      </c>
      <c r="R92" s="37">
        <f t="shared" ref="R92:R98" si="1371">Q92*$E92</f>
        <v>0</v>
      </c>
      <c r="S92" s="36">
        <v>0</v>
      </c>
      <c r="T92" s="37">
        <f t="shared" ref="T92:T98" si="1372">S92*$E92</f>
        <v>0</v>
      </c>
      <c r="U92" s="38">
        <f t="shared" si="1332"/>
        <v>0</v>
      </c>
      <c r="V92" s="37">
        <f t="shared" si="1332"/>
        <v>0</v>
      </c>
      <c r="W92" s="36"/>
      <c r="X92" s="37">
        <f t="shared" ref="X92:X98" si="1373">W92*$E92</f>
        <v>0</v>
      </c>
      <c r="Y92" s="36"/>
      <c r="Z92" s="37">
        <f t="shared" ref="Z92:Z98" si="1374">Y92*$E92</f>
        <v>0</v>
      </c>
      <c r="AA92" s="36"/>
      <c r="AB92" s="37">
        <f t="shared" ref="AB92:AB98" si="1375">AA92*$E92</f>
        <v>0</v>
      </c>
      <c r="AC92" s="38">
        <f t="shared" si="1333"/>
        <v>0</v>
      </c>
      <c r="AD92" s="37">
        <f t="shared" si="1333"/>
        <v>0</v>
      </c>
      <c r="AE92" s="36">
        <v>0</v>
      </c>
      <c r="AF92" s="37">
        <f t="shared" ref="AF92:AF98" si="1376">AE92*$E92</f>
        <v>0</v>
      </c>
      <c r="AG92" s="36">
        <v>0</v>
      </c>
      <c r="AH92" s="37">
        <f t="shared" ref="AH92:AH98" si="1377">AG92*$E92</f>
        <v>0</v>
      </c>
      <c r="AI92" s="36">
        <v>0</v>
      </c>
      <c r="AJ92" s="37">
        <f t="shared" ref="AJ92:AJ98" si="1378">AI92*$E92</f>
        <v>0</v>
      </c>
      <c r="AK92" s="38">
        <f t="shared" si="1334"/>
        <v>0</v>
      </c>
      <c r="AL92" s="37">
        <f t="shared" si="1334"/>
        <v>0</v>
      </c>
      <c r="AM92" s="36"/>
      <c r="AN92" s="37">
        <f t="shared" ref="AN92:AN98" si="1379">AM92*$E92</f>
        <v>0</v>
      </c>
      <c r="AO92" s="36"/>
      <c r="AP92" s="37">
        <f t="shared" ref="AP92:AP98" si="1380">AO92*$E92</f>
        <v>0</v>
      </c>
      <c r="AQ92" s="36"/>
      <c r="AR92" s="37">
        <f t="shared" ref="AR92:AR98" si="1381">AQ92*$E92</f>
        <v>0</v>
      </c>
      <c r="AS92" s="38">
        <f t="shared" si="1335"/>
        <v>0</v>
      </c>
      <c r="AT92" s="37">
        <f t="shared" si="1335"/>
        <v>0</v>
      </c>
      <c r="AU92" s="36"/>
      <c r="AV92" s="37">
        <f t="shared" ref="AV92:AV98" si="1382">AU92*$E92</f>
        <v>0</v>
      </c>
      <c r="AW92" s="36"/>
      <c r="AX92" s="37">
        <f t="shared" ref="AX92:AX98" si="1383">AW92*$E92</f>
        <v>0</v>
      </c>
      <c r="AY92" s="36"/>
      <c r="AZ92" s="37">
        <f t="shared" ref="AZ92:AZ98" si="1384">AY92*$E92</f>
        <v>0</v>
      </c>
      <c r="BA92" s="38">
        <f t="shared" si="1336"/>
        <v>0</v>
      </c>
      <c r="BB92" s="37">
        <f t="shared" si="1336"/>
        <v>0</v>
      </c>
      <c r="BC92" s="36"/>
      <c r="BD92" s="37">
        <f t="shared" ref="BD92:BD98" si="1385">BC92*$E92</f>
        <v>0</v>
      </c>
      <c r="BE92" s="36"/>
      <c r="BF92" s="37">
        <f t="shared" ref="BF92:BF98" si="1386">BE92*$E92</f>
        <v>0</v>
      </c>
      <c r="BG92" s="36"/>
      <c r="BH92" s="37">
        <f t="shared" ref="BH92:BH98" si="1387">BG92*$E92</f>
        <v>0</v>
      </c>
      <c r="BI92" s="38">
        <f t="shared" si="1337"/>
        <v>0</v>
      </c>
      <c r="BJ92" s="37">
        <f t="shared" si="1337"/>
        <v>0</v>
      </c>
      <c r="BK92" s="36"/>
      <c r="BL92" s="37">
        <f t="shared" ref="BL92:BL98" si="1388">BK92*$E92</f>
        <v>0</v>
      </c>
      <c r="BM92" s="36"/>
      <c r="BN92" s="37">
        <f t="shared" ref="BN92:BN98" si="1389">BM92*$E92</f>
        <v>0</v>
      </c>
      <c r="BO92" s="36"/>
      <c r="BP92" s="37">
        <f t="shared" ref="BP92:BP98" si="1390">BO92*$E92</f>
        <v>0</v>
      </c>
      <c r="BQ92" s="38">
        <f t="shared" si="1338"/>
        <v>0</v>
      </c>
      <c r="BR92" s="37">
        <f t="shared" si="1338"/>
        <v>0</v>
      </c>
      <c r="BS92" s="36"/>
      <c r="BT92" s="37">
        <f t="shared" ref="BT92:BT98" si="1391">BS92*$E92</f>
        <v>0</v>
      </c>
      <c r="BU92" s="36"/>
      <c r="BV92" s="37">
        <f t="shared" ref="BV92:BV98" si="1392">BU92*$E92</f>
        <v>0</v>
      </c>
      <c r="BW92" s="36"/>
      <c r="BX92" s="37">
        <f t="shared" ref="BX92:BX98" si="1393">BW92*$E92</f>
        <v>0</v>
      </c>
      <c r="BY92" s="38">
        <f t="shared" si="1339"/>
        <v>0</v>
      </c>
      <c r="BZ92" s="37">
        <f t="shared" si="1339"/>
        <v>0</v>
      </c>
      <c r="CA92" s="36">
        <v>0</v>
      </c>
      <c r="CB92" s="37">
        <f t="shared" ref="CB92:CB98" si="1394">CA92*$E92</f>
        <v>0</v>
      </c>
      <c r="CC92" s="36">
        <v>0</v>
      </c>
      <c r="CD92" s="37">
        <f t="shared" ref="CD92:CD98" si="1395">CC92*$E92</f>
        <v>0</v>
      </c>
      <c r="CE92" s="36">
        <v>0</v>
      </c>
      <c r="CF92" s="37">
        <f t="shared" ref="CF92:CF98" si="1396">CE92*$E92</f>
        <v>0</v>
      </c>
      <c r="CG92" s="38">
        <f t="shared" si="1340"/>
        <v>0</v>
      </c>
      <c r="CH92" s="37">
        <f t="shared" si="1340"/>
        <v>0</v>
      </c>
      <c r="CI92" s="36"/>
      <c r="CJ92" s="37">
        <f t="shared" ref="CJ92:CJ98" si="1397">CI92*$E92</f>
        <v>0</v>
      </c>
      <c r="CK92" s="36"/>
      <c r="CL92" s="37">
        <f t="shared" ref="CL92:CL98" si="1398">CK92*$E92</f>
        <v>0</v>
      </c>
      <c r="CM92" s="36"/>
      <c r="CN92" s="37">
        <f t="shared" ref="CN92:CN98" si="1399">CM92*$E92</f>
        <v>0</v>
      </c>
      <c r="CO92" s="38">
        <f t="shared" si="1341"/>
        <v>0</v>
      </c>
      <c r="CP92" s="37">
        <f t="shared" si="1341"/>
        <v>0</v>
      </c>
      <c r="CQ92" s="36">
        <v>0</v>
      </c>
      <c r="CR92" s="37">
        <f t="shared" ref="CR92:CR98" si="1400">CQ92*$E92</f>
        <v>0</v>
      </c>
      <c r="CS92" s="36">
        <v>0</v>
      </c>
      <c r="CT92" s="37">
        <f t="shared" ref="CT92:CT98" si="1401">CS92*$E92</f>
        <v>0</v>
      </c>
      <c r="CU92" s="36">
        <v>0</v>
      </c>
      <c r="CV92" s="37">
        <f t="shared" ref="CV92:CV98" si="1402">CU92*$E92</f>
        <v>0</v>
      </c>
      <c r="CW92" s="38">
        <f t="shared" si="1342"/>
        <v>0</v>
      </c>
      <c r="CX92" s="37">
        <f t="shared" si="1342"/>
        <v>0</v>
      </c>
      <c r="CY92" s="36">
        <v>0</v>
      </c>
      <c r="CZ92" s="37">
        <f t="shared" ref="CZ92:CZ98" si="1403">CY92*$E92</f>
        <v>0</v>
      </c>
      <c r="DA92" s="36">
        <v>0</v>
      </c>
      <c r="DB92" s="37">
        <f t="shared" ref="DB92:DB98" si="1404">DA92*$E92</f>
        <v>0</v>
      </c>
      <c r="DC92" s="36">
        <v>0</v>
      </c>
      <c r="DD92" s="37">
        <f t="shared" ref="DD92:DD98" si="1405">DC92*$E92</f>
        <v>0</v>
      </c>
      <c r="DE92" s="38">
        <f t="shared" si="1343"/>
        <v>0</v>
      </c>
      <c r="DF92" s="37">
        <f t="shared" si="1343"/>
        <v>0</v>
      </c>
      <c r="DG92" s="36">
        <v>0</v>
      </c>
      <c r="DH92" s="37">
        <f t="shared" ref="DH92:DH98" si="1406">DG92*$E92</f>
        <v>0</v>
      </c>
      <c r="DI92" s="36">
        <v>0</v>
      </c>
      <c r="DJ92" s="37">
        <f t="shared" ref="DJ92:DJ98" si="1407">DI92*$E92</f>
        <v>0</v>
      </c>
      <c r="DK92" s="36">
        <v>0</v>
      </c>
      <c r="DL92" s="37">
        <f t="shared" ref="DL92:DL98" si="1408">DK92*$E92</f>
        <v>0</v>
      </c>
      <c r="DM92" s="38">
        <f t="shared" si="1344"/>
        <v>0</v>
      </c>
      <c r="DN92" s="37">
        <f t="shared" si="1344"/>
        <v>0</v>
      </c>
      <c r="DO92" s="36"/>
      <c r="DP92" s="37">
        <f t="shared" ref="DP92:DP98" si="1409">DO92*$E92</f>
        <v>0</v>
      </c>
      <c r="DQ92" s="36"/>
      <c r="DR92" s="37">
        <f t="shared" ref="DR92:DR98" si="1410">DQ92*$E92</f>
        <v>0</v>
      </c>
      <c r="DS92" s="36"/>
      <c r="DT92" s="37">
        <f t="shared" ref="DT92:DT98" si="1411">DS92*$E92</f>
        <v>0</v>
      </c>
      <c r="DU92" s="38">
        <f t="shared" si="1345"/>
        <v>0</v>
      </c>
      <c r="DV92" s="37">
        <f t="shared" si="1345"/>
        <v>0</v>
      </c>
      <c r="DW92" s="36"/>
      <c r="DX92" s="37">
        <f t="shared" ref="DX92:DX98" si="1412">DW92*$E92</f>
        <v>0</v>
      </c>
      <c r="DY92" s="36"/>
      <c r="DZ92" s="37">
        <f t="shared" ref="DZ92:DZ98" si="1413">DY92*$E92</f>
        <v>0</v>
      </c>
      <c r="EA92" s="36"/>
      <c r="EB92" s="37">
        <f t="shared" ref="EB92:EB98" si="1414">EA92*$E92</f>
        <v>0</v>
      </c>
      <c r="EC92" s="38">
        <f t="shared" si="1346"/>
        <v>0</v>
      </c>
      <c r="ED92" s="37">
        <f t="shared" si="1346"/>
        <v>0</v>
      </c>
      <c r="EE92" s="36"/>
      <c r="EF92" s="37">
        <f t="shared" ref="EF92:EF98" si="1415">EE92*$E92</f>
        <v>0</v>
      </c>
      <c r="EG92" s="36"/>
      <c r="EH92" s="37">
        <f t="shared" ref="EH92:EH98" si="1416">EG92*$E92</f>
        <v>0</v>
      </c>
      <c r="EI92" s="36"/>
      <c r="EJ92" s="37">
        <f t="shared" ref="EJ92:EJ98" si="1417">EI92*$E92</f>
        <v>0</v>
      </c>
      <c r="EK92" s="38">
        <f t="shared" si="1347"/>
        <v>0</v>
      </c>
      <c r="EL92" s="37">
        <f t="shared" si="1347"/>
        <v>0</v>
      </c>
      <c r="EM92" s="36"/>
      <c r="EN92" s="37">
        <f t="shared" ref="EN92:EN98" si="1418">EM92*$E92</f>
        <v>0</v>
      </c>
      <c r="EO92" s="36"/>
      <c r="EP92" s="37">
        <f t="shared" ref="EP92:EP98" si="1419">EO92*$E92</f>
        <v>0</v>
      </c>
      <c r="EQ92" s="36"/>
      <c r="ER92" s="37">
        <f t="shared" ref="ER92:ER98" si="1420">EQ92*$E92</f>
        <v>0</v>
      </c>
      <c r="ES92" s="38">
        <f t="shared" si="1348"/>
        <v>0</v>
      </c>
      <c r="ET92" s="37">
        <f t="shared" si="1348"/>
        <v>0</v>
      </c>
      <c r="EU92" s="36">
        <v>0</v>
      </c>
      <c r="EV92" s="37">
        <f t="shared" ref="EV92:EV98" si="1421">EU92*$E92</f>
        <v>0</v>
      </c>
      <c r="EW92" s="36">
        <v>0</v>
      </c>
      <c r="EX92" s="37">
        <f t="shared" ref="EX92:EX98" si="1422">EW92*$E92</f>
        <v>0</v>
      </c>
      <c r="EY92" s="36">
        <v>0</v>
      </c>
      <c r="EZ92" s="37">
        <f t="shared" ref="EZ92:EZ98" si="1423">EY92*$E92</f>
        <v>0</v>
      </c>
      <c r="FA92" s="38">
        <f t="shared" si="1349"/>
        <v>0</v>
      </c>
      <c r="FB92" s="37">
        <f t="shared" si="1349"/>
        <v>0</v>
      </c>
      <c r="FC92" s="36"/>
      <c r="FD92" s="37">
        <f t="shared" ref="FD92:FD98" si="1424">FC92*$E92</f>
        <v>0</v>
      </c>
      <c r="FE92" s="36"/>
      <c r="FF92" s="37">
        <f t="shared" ref="FF92:FF98" si="1425">FE92*$E92</f>
        <v>0</v>
      </c>
      <c r="FG92" s="36"/>
      <c r="FH92" s="37">
        <f t="shared" ref="FH92:FH98" si="1426">FG92*$E92</f>
        <v>0</v>
      </c>
      <c r="FI92" s="38">
        <f t="shared" si="1350"/>
        <v>0</v>
      </c>
      <c r="FJ92" s="37">
        <f t="shared" si="1350"/>
        <v>0</v>
      </c>
      <c r="FK92" s="36"/>
      <c r="FL92" s="37">
        <f t="shared" ref="FL92:FL98" si="1427">FK92*$E92</f>
        <v>0</v>
      </c>
      <c r="FM92" s="36"/>
      <c r="FN92" s="37">
        <f t="shared" ref="FN92:FN98" si="1428">FM92*$E92</f>
        <v>0</v>
      </c>
      <c r="FO92" s="36"/>
      <c r="FP92" s="37">
        <f t="shared" ref="FP92:FP98" si="1429">FO92*$E92</f>
        <v>0</v>
      </c>
      <c r="FQ92" s="38">
        <f t="shared" si="1351"/>
        <v>0</v>
      </c>
      <c r="FR92" s="37">
        <f t="shared" si="1351"/>
        <v>0</v>
      </c>
      <c r="FS92" s="36"/>
      <c r="FT92" s="37">
        <f t="shared" ref="FT92:FT98" si="1430">FS92*$E92</f>
        <v>0</v>
      </c>
      <c r="FU92" s="36"/>
      <c r="FV92" s="37">
        <f t="shared" ref="FV92:FV98" si="1431">FU92*$E92</f>
        <v>0</v>
      </c>
      <c r="FW92" s="36"/>
      <c r="FX92" s="37">
        <f t="shared" ref="FX92:FX98" si="1432">FW92*$E92</f>
        <v>0</v>
      </c>
      <c r="FY92" s="38">
        <f t="shared" si="1352"/>
        <v>0</v>
      </c>
      <c r="FZ92" s="37">
        <f t="shared" si="1352"/>
        <v>0</v>
      </c>
      <c r="GA92" s="36"/>
      <c r="GB92" s="37">
        <f t="shared" ref="GB92:GB98" si="1433">GA92*$E92</f>
        <v>0</v>
      </c>
      <c r="GC92" s="36"/>
      <c r="GD92" s="37">
        <f t="shared" ref="GD92:GD98" si="1434">GC92*$E92</f>
        <v>0</v>
      </c>
      <c r="GE92" s="36"/>
      <c r="GF92" s="37">
        <f t="shared" ref="GF92:GF98" si="1435">GE92*$E92</f>
        <v>0</v>
      </c>
      <c r="GG92" s="38">
        <f t="shared" si="1353"/>
        <v>0</v>
      </c>
      <c r="GH92" s="37">
        <f t="shared" si="1353"/>
        <v>0</v>
      </c>
      <c r="GI92" s="36"/>
      <c r="GJ92" s="37">
        <f t="shared" ref="GJ92:GJ98" si="1436">GI92*$E92</f>
        <v>0</v>
      </c>
      <c r="GK92" s="36"/>
      <c r="GL92" s="37">
        <f t="shared" ref="GL92:GL98" si="1437">GK92*$E92</f>
        <v>0</v>
      </c>
      <c r="GM92" s="36"/>
      <c r="GN92" s="37">
        <f t="shared" ref="GN92:GN98" si="1438">GM92*$E92</f>
        <v>0</v>
      </c>
      <c r="GO92" s="38">
        <f t="shared" si="1354"/>
        <v>0</v>
      </c>
      <c r="GP92" s="37">
        <f t="shared" si="1354"/>
        <v>0</v>
      </c>
      <c r="GQ92" s="36"/>
      <c r="GR92" s="37">
        <f t="shared" ref="GR92:GR98" si="1439">GQ92*$E92</f>
        <v>0</v>
      </c>
      <c r="GS92" s="36"/>
      <c r="GT92" s="37">
        <f t="shared" ref="GT92:GT98" si="1440">GS92*$E92</f>
        <v>0</v>
      </c>
      <c r="GU92" s="36"/>
      <c r="GV92" s="37">
        <f t="shared" ref="GV92:GV98" si="1441">GU92*$E92</f>
        <v>0</v>
      </c>
      <c r="GW92" s="38">
        <f t="shared" si="1355"/>
        <v>0</v>
      </c>
      <c r="GX92" s="37">
        <f t="shared" si="1355"/>
        <v>0</v>
      </c>
      <c r="GY92" s="36"/>
      <c r="GZ92" s="37">
        <f t="shared" ref="GZ92:GZ98" si="1442">GY92*$E92</f>
        <v>0</v>
      </c>
      <c r="HA92" s="36"/>
      <c r="HB92" s="37">
        <f t="shared" ref="HB92:HB98" si="1443">HA92*$E92</f>
        <v>0</v>
      </c>
      <c r="HC92" s="36"/>
      <c r="HD92" s="37">
        <f t="shared" ref="HD92:HD98" si="1444">HC92*$E92</f>
        <v>0</v>
      </c>
      <c r="HE92" s="38">
        <f t="shared" si="1356"/>
        <v>0</v>
      </c>
      <c r="HF92" s="37">
        <f t="shared" si="1356"/>
        <v>0</v>
      </c>
      <c r="HG92" s="36"/>
      <c r="HH92" s="37">
        <f t="shared" ref="HH92:HH98" si="1445">HG92*$E92</f>
        <v>0</v>
      </c>
      <c r="HI92" s="36"/>
      <c r="HJ92" s="37">
        <f t="shared" ref="HJ92:HJ98" si="1446">HI92*$E92</f>
        <v>0</v>
      </c>
      <c r="HK92" s="36"/>
      <c r="HL92" s="37">
        <f t="shared" ref="HL92:HL98" si="1447">HK92*$E92</f>
        <v>0</v>
      </c>
      <c r="HM92" s="38">
        <f t="shared" si="1357"/>
        <v>0</v>
      </c>
      <c r="HN92" s="37">
        <f t="shared" si="1357"/>
        <v>0</v>
      </c>
      <c r="HO92" s="36"/>
      <c r="HP92" s="37">
        <f t="shared" ref="HP92:HP98" si="1448">HO92*$E92</f>
        <v>0</v>
      </c>
      <c r="HQ92" s="36"/>
      <c r="HR92" s="37">
        <f t="shared" ref="HR92:HR98" si="1449">HQ92*$E92</f>
        <v>0</v>
      </c>
      <c r="HS92" s="36"/>
      <c r="HT92" s="37">
        <f t="shared" ref="HT92:HT98" si="1450">HS92*$E92</f>
        <v>0</v>
      </c>
      <c r="HU92" s="38">
        <f t="shared" si="1358"/>
        <v>0</v>
      </c>
      <c r="HV92" s="37">
        <f t="shared" si="1358"/>
        <v>0</v>
      </c>
      <c r="HW92" s="36">
        <v>0</v>
      </c>
      <c r="HX92" s="37">
        <f t="shared" ref="HX92:HX98" si="1451">HW92*$E92</f>
        <v>0</v>
      </c>
      <c r="HY92" s="36">
        <v>0</v>
      </c>
      <c r="HZ92" s="37">
        <f t="shared" ref="HZ92:HZ98" si="1452">HY92*$E92</f>
        <v>0</v>
      </c>
      <c r="IA92" s="36">
        <v>0</v>
      </c>
      <c r="IB92" s="37">
        <f t="shared" ref="IB92:IB98" si="1453">IA92*$E92</f>
        <v>0</v>
      </c>
      <c r="IC92" s="38">
        <f t="shared" si="1359"/>
        <v>0</v>
      </c>
      <c r="ID92" s="37">
        <f t="shared" si="1359"/>
        <v>0</v>
      </c>
      <c r="IE92" s="36">
        <v>0</v>
      </c>
      <c r="IF92" s="37">
        <f t="shared" ref="IF92:IF98" si="1454">IE92*$E92</f>
        <v>0</v>
      </c>
      <c r="IG92" s="36">
        <v>0</v>
      </c>
      <c r="IH92" s="37">
        <f t="shared" ref="IH92:IH98" si="1455">IG92*$E92</f>
        <v>0</v>
      </c>
      <c r="II92" s="36">
        <v>0</v>
      </c>
      <c r="IJ92" s="37">
        <f t="shared" ref="IJ92:IJ98" si="1456">II92*$E92</f>
        <v>0</v>
      </c>
      <c r="IK92" s="38">
        <f t="shared" si="1360"/>
        <v>0</v>
      </c>
      <c r="IL92" s="37">
        <f t="shared" si="1360"/>
        <v>0</v>
      </c>
      <c r="IM92" s="36"/>
      <c r="IN92" s="37">
        <f t="shared" ref="IN92:IN98" si="1457">IM92*$E92</f>
        <v>0</v>
      </c>
      <c r="IO92" s="36"/>
      <c r="IP92" s="37">
        <f t="shared" ref="IP92:IP98" si="1458">IO92*$E92</f>
        <v>0</v>
      </c>
      <c r="IQ92" s="36"/>
      <c r="IR92" s="37">
        <f t="shared" ref="IR92:IR98" si="1459">IQ92*$E92</f>
        <v>0</v>
      </c>
      <c r="IS92" s="38">
        <f t="shared" si="1361"/>
        <v>0</v>
      </c>
      <c r="IT92" s="37">
        <f t="shared" si="1361"/>
        <v>0</v>
      </c>
      <c r="IU92" s="36"/>
      <c r="IV92" s="37">
        <f t="shared" ref="IV92:IV98" si="1460">IU92*$E92</f>
        <v>0</v>
      </c>
      <c r="IW92" s="36"/>
      <c r="IX92" s="37">
        <f t="shared" ref="IX92:IX98" si="1461">IW92*$E92</f>
        <v>0</v>
      </c>
      <c r="IY92" s="36"/>
      <c r="IZ92" s="37">
        <f t="shared" ref="IZ92:IZ98" si="1462">IY92*$E92</f>
        <v>0</v>
      </c>
      <c r="JA92" s="38">
        <f t="shared" si="1362"/>
        <v>0</v>
      </c>
      <c r="JB92" s="37">
        <f t="shared" si="1362"/>
        <v>0</v>
      </c>
      <c r="JC92" s="36"/>
      <c r="JD92" s="37">
        <f t="shared" ref="JD92:JD98" si="1463">JC92*$E92</f>
        <v>0</v>
      </c>
      <c r="JE92" s="36"/>
      <c r="JF92" s="37">
        <f t="shared" ref="JF92:JF98" si="1464">JE92*$E92</f>
        <v>0</v>
      </c>
      <c r="JG92" s="36"/>
      <c r="JH92" s="37">
        <f t="shared" ref="JH92:JH98" si="1465">JG92*$E92</f>
        <v>0</v>
      </c>
      <c r="JI92" s="38">
        <f t="shared" si="1363"/>
        <v>0</v>
      </c>
      <c r="JJ92" s="37">
        <f t="shared" si="1363"/>
        <v>0</v>
      </c>
      <c r="JK92" s="38">
        <f t="shared" si="1129"/>
        <v>0</v>
      </c>
      <c r="JL92" s="37">
        <f t="shared" si="1129"/>
        <v>0</v>
      </c>
      <c r="JM92" s="38">
        <f t="shared" si="1129"/>
        <v>0</v>
      </c>
      <c r="JN92" s="37">
        <f t="shared" si="1129"/>
        <v>0</v>
      </c>
      <c r="JO92" s="38">
        <f t="shared" si="1129"/>
        <v>0</v>
      </c>
      <c r="JP92" s="37">
        <f t="shared" si="1129"/>
        <v>0</v>
      </c>
      <c r="JQ92" s="38">
        <f t="shared" si="1129"/>
        <v>0</v>
      </c>
      <c r="JR92" s="37">
        <f t="shared" si="1129"/>
        <v>0</v>
      </c>
      <c r="JS92" s="39"/>
    </row>
    <row r="93" spans="1:279" ht="16.5" x14ac:dyDescent="0.25">
      <c r="A93" s="22" t="s">
        <v>56</v>
      </c>
      <c r="B93" s="34" t="s">
        <v>162</v>
      </c>
      <c r="C93" s="35" t="s">
        <v>160</v>
      </c>
      <c r="D93" s="34" t="s">
        <v>163</v>
      </c>
      <c r="E93" s="35">
        <v>12</v>
      </c>
      <c r="F93" s="35" t="s">
        <v>55</v>
      </c>
      <c r="G93" s="36"/>
      <c r="H93" s="37">
        <f t="shared" si="1330"/>
        <v>0</v>
      </c>
      <c r="I93" s="36"/>
      <c r="J93" s="37">
        <f t="shared" si="1330"/>
        <v>0</v>
      </c>
      <c r="K93" s="36"/>
      <c r="L93" s="37">
        <f t="shared" si="1369"/>
        <v>0</v>
      </c>
      <c r="M93" s="38">
        <f t="shared" si="1331"/>
        <v>0</v>
      </c>
      <c r="N93" s="37">
        <f t="shared" si="1331"/>
        <v>0</v>
      </c>
      <c r="O93" s="36">
        <v>0</v>
      </c>
      <c r="P93" s="37">
        <f t="shared" si="1370"/>
        <v>0</v>
      </c>
      <c r="Q93" s="36">
        <v>0</v>
      </c>
      <c r="R93" s="37">
        <f t="shared" si="1371"/>
        <v>0</v>
      </c>
      <c r="S93" s="36">
        <v>0</v>
      </c>
      <c r="T93" s="37">
        <f t="shared" si="1372"/>
        <v>0</v>
      </c>
      <c r="U93" s="38">
        <f t="shared" si="1332"/>
        <v>0</v>
      </c>
      <c r="V93" s="37">
        <f t="shared" si="1332"/>
        <v>0</v>
      </c>
      <c r="W93" s="36"/>
      <c r="X93" s="37">
        <f t="shared" si="1373"/>
        <v>0</v>
      </c>
      <c r="Y93" s="36"/>
      <c r="Z93" s="37">
        <f t="shared" si="1374"/>
        <v>0</v>
      </c>
      <c r="AA93" s="36"/>
      <c r="AB93" s="37">
        <f t="shared" si="1375"/>
        <v>0</v>
      </c>
      <c r="AC93" s="38">
        <f t="shared" si="1333"/>
        <v>0</v>
      </c>
      <c r="AD93" s="37">
        <f t="shared" si="1333"/>
        <v>0</v>
      </c>
      <c r="AE93" s="36">
        <v>0</v>
      </c>
      <c r="AF93" s="37">
        <f t="shared" si="1376"/>
        <v>0</v>
      </c>
      <c r="AG93" s="36">
        <v>0</v>
      </c>
      <c r="AH93" s="37">
        <f t="shared" si="1377"/>
        <v>0</v>
      </c>
      <c r="AI93" s="36">
        <v>0</v>
      </c>
      <c r="AJ93" s="37">
        <f t="shared" si="1378"/>
        <v>0</v>
      </c>
      <c r="AK93" s="38">
        <f t="shared" si="1334"/>
        <v>0</v>
      </c>
      <c r="AL93" s="37">
        <f t="shared" si="1334"/>
        <v>0</v>
      </c>
      <c r="AM93" s="36"/>
      <c r="AN93" s="37">
        <f t="shared" si="1379"/>
        <v>0</v>
      </c>
      <c r="AO93" s="36"/>
      <c r="AP93" s="37">
        <f t="shared" si="1380"/>
        <v>0</v>
      </c>
      <c r="AQ93" s="36"/>
      <c r="AR93" s="37">
        <f t="shared" si="1381"/>
        <v>0</v>
      </c>
      <c r="AS93" s="38">
        <f t="shared" si="1335"/>
        <v>0</v>
      </c>
      <c r="AT93" s="37">
        <f t="shared" si="1335"/>
        <v>0</v>
      </c>
      <c r="AU93" s="36"/>
      <c r="AV93" s="37">
        <f t="shared" si="1382"/>
        <v>0</v>
      </c>
      <c r="AW93" s="36"/>
      <c r="AX93" s="37">
        <f t="shared" si="1383"/>
        <v>0</v>
      </c>
      <c r="AY93" s="36"/>
      <c r="AZ93" s="37">
        <f t="shared" si="1384"/>
        <v>0</v>
      </c>
      <c r="BA93" s="38">
        <f t="shared" si="1336"/>
        <v>0</v>
      </c>
      <c r="BB93" s="37">
        <f t="shared" si="1336"/>
        <v>0</v>
      </c>
      <c r="BC93" s="36"/>
      <c r="BD93" s="37">
        <f t="shared" si="1385"/>
        <v>0</v>
      </c>
      <c r="BE93" s="36"/>
      <c r="BF93" s="37">
        <f t="shared" si="1386"/>
        <v>0</v>
      </c>
      <c r="BG93" s="36"/>
      <c r="BH93" s="37">
        <f t="shared" si="1387"/>
        <v>0</v>
      </c>
      <c r="BI93" s="38">
        <f t="shared" si="1337"/>
        <v>0</v>
      </c>
      <c r="BJ93" s="37">
        <f t="shared" si="1337"/>
        <v>0</v>
      </c>
      <c r="BK93" s="36"/>
      <c r="BL93" s="37">
        <f t="shared" si="1388"/>
        <v>0</v>
      </c>
      <c r="BM93" s="36"/>
      <c r="BN93" s="37">
        <f t="shared" si="1389"/>
        <v>0</v>
      </c>
      <c r="BO93" s="36"/>
      <c r="BP93" s="37">
        <f t="shared" si="1390"/>
        <v>0</v>
      </c>
      <c r="BQ93" s="38">
        <f t="shared" si="1338"/>
        <v>0</v>
      </c>
      <c r="BR93" s="37">
        <f t="shared" si="1338"/>
        <v>0</v>
      </c>
      <c r="BS93" s="36"/>
      <c r="BT93" s="37">
        <f t="shared" si="1391"/>
        <v>0</v>
      </c>
      <c r="BU93" s="36"/>
      <c r="BV93" s="37">
        <f t="shared" si="1392"/>
        <v>0</v>
      </c>
      <c r="BW93" s="36"/>
      <c r="BX93" s="37">
        <f t="shared" si="1393"/>
        <v>0</v>
      </c>
      <c r="BY93" s="38">
        <f t="shared" si="1339"/>
        <v>0</v>
      </c>
      <c r="BZ93" s="37">
        <f t="shared" si="1339"/>
        <v>0</v>
      </c>
      <c r="CA93" s="36">
        <v>0</v>
      </c>
      <c r="CB93" s="37">
        <f t="shared" si="1394"/>
        <v>0</v>
      </c>
      <c r="CC93" s="36">
        <v>0</v>
      </c>
      <c r="CD93" s="37">
        <f t="shared" si="1395"/>
        <v>0</v>
      </c>
      <c r="CE93" s="36">
        <v>0</v>
      </c>
      <c r="CF93" s="37">
        <f t="shared" si="1396"/>
        <v>0</v>
      </c>
      <c r="CG93" s="38">
        <f t="shared" si="1340"/>
        <v>0</v>
      </c>
      <c r="CH93" s="37">
        <f t="shared" si="1340"/>
        <v>0</v>
      </c>
      <c r="CI93" s="36"/>
      <c r="CJ93" s="37">
        <f t="shared" si="1397"/>
        <v>0</v>
      </c>
      <c r="CK93" s="36"/>
      <c r="CL93" s="37">
        <f t="shared" si="1398"/>
        <v>0</v>
      </c>
      <c r="CM93" s="36"/>
      <c r="CN93" s="37">
        <f t="shared" si="1399"/>
        <v>0</v>
      </c>
      <c r="CO93" s="38">
        <f t="shared" si="1341"/>
        <v>0</v>
      </c>
      <c r="CP93" s="37">
        <f t="shared" si="1341"/>
        <v>0</v>
      </c>
      <c r="CQ93" s="36">
        <v>0</v>
      </c>
      <c r="CR93" s="37">
        <f t="shared" si="1400"/>
        <v>0</v>
      </c>
      <c r="CS93" s="36">
        <v>0</v>
      </c>
      <c r="CT93" s="37">
        <f t="shared" si="1401"/>
        <v>0</v>
      </c>
      <c r="CU93" s="36">
        <v>0</v>
      </c>
      <c r="CV93" s="37">
        <f t="shared" si="1402"/>
        <v>0</v>
      </c>
      <c r="CW93" s="38">
        <f t="shared" si="1342"/>
        <v>0</v>
      </c>
      <c r="CX93" s="37">
        <f t="shared" si="1342"/>
        <v>0</v>
      </c>
      <c r="CY93" s="36">
        <v>0</v>
      </c>
      <c r="CZ93" s="37">
        <f t="shared" si="1403"/>
        <v>0</v>
      </c>
      <c r="DA93" s="36">
        <v>0</v>
      </c>
      <c r="DB93" s="37">
        <f t="shared" si="1404"/>
        <v>0</v>
      </c>
      <c r="DC93" s="36">
        <v>0</v>
      </c>
      <c r="DD93" s="37">
        <f t="shared" si="1405"/>
        <v>0</v>
      </c>
      <c r="DE93" s="38">
        <f t="shared" si="1343"/>
        <v>0</v>
      </c>
      <c r="DF93" s="37">
        <f t="shared" si="1343"/>
        <v>0</v>
      </c>
      <c r="DG93" s="36">
        <v>0</v>
      </c>
      <c r="DH93" s="37">
        <f t="shared" si="1406"/>
        <v>0</v>
      </c>
      <c r="DI93" s="36">
        <v>0</v>
      </c>
      <c r="DJ93" s="37">
        <f t="shared" si="1407"/>
        <v>0</v>
      </c>
      <c r="DK93" s="36">
        <v>0</v>
      </c>
      <c r="DL93" s="37">
        <f t="shared" si="1408"/>
        <v>0</v>
      </c>
      <c r="DM93" s="38">
        <f t="shared" si="1344"/>
        <v>0</v>
      </c>
      <c r="DN93" s="37">
        <f t="shared" si="1344"/>
        <v>0</v>
      </c>
      <c r="DO93" s="36"/>
      <c r="DP93" s="37">
        <f t="shared" si="1409"/>
        <v>0</v>
      </c>
      <c r="DQ93" s="36"/>
      <c r="DR93" s="37">
        <f t="shared" si="1410"/>
        <v>0</v>
      </c>
      <c r="DS93" s="36"/>
      <c r="DT93" s="37">
        <f t="shared" si="1411"/>
        <v>0</v>
      </c>
      <c r="DU93" s="38">
        <f t="shared" si="1345"/>
        <v>0</v>
      </c>
      <c r="DV93" s="37">
        <f t="shared" si="1345"/>
        <v>0</v>
      </c>
      <c r="DW93" s="36"/>
      <c r="DX93" s="37">
        <f t="shared" si="1412"/>
        <v>0</v>
      </c>
      <c r="DY93" s="36"/>
      <c r="DZ93" s="37">
        <f t="shared" si="1413"/>
        <v>0</v>
      </c>
      <c r="EA93" s="36"/>
      <c r="EB93" s="37">
        <f t="shared" si="1414"/>
        <v>0</v>
      </c>
      <c r="EC93" s="38">
        <f t="shared" si="1346"/>
        <v>0</v>
      </c>
      <c r="ED93" s="37">
        <f t="shared" si="1346"/>
        <v>0</v>
      </c>
      <c r="EE93" s="36"/>
      <c r="EF93" s="37">
        <f t="shared" si="1415"/>
        <v>0</v>
      </c>
      <c r="EG93" s="36"/>
      <c r="EH93" s="37">
        <f t="shared" si="1416"/>
        <v>0</v>
      </c>
      <c r="EI93" s="36"/>
      <c r="EJ93" s="37">
        <f t="shared" si="1417"/>
        <v>0</v>
      </c>
      <c r="EK93" s="38">
        <f t="shared" si="1347"/>
        <v>0</v>
      </c>
      <c r="EL93" s="37">
        <f t="shared" si="1347"/>
        <v>0</v>
      </c>
      <c r="EM93" s="36"/>
      <c r="EN93" s="37">
        <f t="shared" si="1418"/>
        <v>0</v>
      </c>
      <c r="EO93" s="36"/>
      <c r="EP93" s="37">
        <f t="shared" si="1419"/>
        <v>0</v>
      </c>
      <c r="EQ93" s="36"/>
      <c r="ER93" s="37">
        <f t="shared" si="1420"/>
        <v>0</v>
      </c>
      <c r="ES93" s="38">
        <f t="shared" si="1348"/>
        <v>0</v>
      </c>
      <c r="ET93" s="37">
        <f t="shared" si="1348"/>
        <v>0</v>
      </c>
      <c r="EU93" s="36">
        <v>0</v>
      </c>
      <c r="EV93" s="37">
        <f t="shared" si="1421"/>
        <v>0</v>
      </c>
      <c r="EW93" s="36">
        <v>0</v>
      </c>
      <c r="EX93" s="37">
        <f t="shared" si="1422"/>
        <v>0</v>
      </c>
      <c r="EY93" s="36">
        <v>0</v>
      </c>
      <c r="EZ93" s="37">
        <f t="shared" si="1423"/>
        <v>0</v>
      </c>
      <c r="FA93" s="38">
        <f t="shared" si="1349"/>
        <v>0</v>
      </c>
      <c r="FB93" s="37">
        <f t="shared" si="1349"/>
        <v>0</v>
      </c>
      <c r="FC93" s="36"/>
      <c r="FD93" s="37">
        <f t="shared" si="1424"/>
        <v>0</v>
      </c>
      <c r="FE93" s="36"/>
      <c r="FF93" s="37">
        <f t="shared" si="1425"/>
        <v>0</v>
      </c>
      <c r="FG93" s="36"/>
      <c r="FH93" s="37">
        <f t="shared" si="1426"/>
        <v>0</v>
      </c>
      <c r="FI93" s="38">
        <f t="shared" si="1350"/>
        <v>0</v>
      </c>
      <c r="FJ93" s="37">
        <f t="shared" si="1350"/>
        <v>0</v>
      </c>
      <c r="FK93" s="36"/>
      <c r="FL93" s="37">
        <f t="shared" si="1427"/>
        <v>0</v>
      </c>
      <c r="FM93" s="36"/>
      <c r="FN93" s="37">
        <f t="shared" si="1428"/>
        <v>0</v>
      </c>
      <c r="FO93" s="36"/>
      <c r="FP93" s="37">
        <f t="shared" si="1429"/>
        <v>0</v>
      </c>
      <c r="FQ93" s="38">
        <f t="shared" si="1351"/>
        <v>0</v>
      </c>
      <c r="FR93" s="37">
        <f t="shared" si="1351"/>
        <v>0</v>
      </c>
      <c r="FS93" s="36">
        <v>1</v>
      </c>
      <c r="FT93" s="37">
        <f t="shared" si="1430"/>
        <v>12</v>
      </c>
      <c r="FU93" s="36"/>
      <c r="FV93" s="37">
        <f t="shared" si="1431"/>
        <v>0</v>
      </c>
      <c r="FW93" s="36"/>
      <c r="FX93" s="37">
        <f t="shared" si="1432"/>
        <v>0</v>
      </c>
      <c r="FY93" s="38">
        <f t="shared" si="1352"/>
        <v>1</v>
      </c>
      <c r="FZ93" s="37">
        <f t="shared" si="1352"/>
        <v>12</v>
      </c>
      <c r="GA93" s="36"/>
      <c r="GB93" s="37">
        <f t="shared" si="1433"/>
        <v>0</v>
      </c>
      <c r="GC93" s="36"/>
      <c r="GD93" s="37">
        <f t="shared" si="1434"/>
        <v>0</v>
      </c>
      <c r="GE93" s="36"/>
      <c r="GF93" s="37">
        <f t="shared" si="1435"/>
        <v>0</v>
      </c>
      <c r="GG93" s="38">
        <f t="shared" si="1353"/>
        <v>0</v>
      </c>
      <c r="GH93" s="37">
        <f t="shared" si="1353"/>
        <v>0</v>
      </c>
      <c r="GI93" s="36"/>
      <c r="GJ93" s="37">
        <f t="shared" si="1436"/>
        <v>0</v>
      </c>
      <c r="GK93" s="36"/>
      <c r="GL93" s="37">
        <f t="shared" si="1437"/>
        <v>0</v>
      </c>
      <c r="GM93" s="36"/>
      <c r="GN93" s="37">
        <f t="shared" si="1438"/>
        <v>0</v>
      </c>
      <c r="GO93" s="38">
        <f t="shared" si="1354"/>
        <v>0</v>
      </c>
      <c r="GP93" s="37">
        <f t="shared" si="1354"/>
        <v>0</v>
      </c>
      <c r="GQ93" s="36"/>
      <c r="GR93" s="37">
        <f t="shared" si="1439"/>
        <v>0</v>
      </c>
      <c r="GS93" s="36"/>
      <c r="GT93" s="37">
        <f t="shared" si="1440"/>
        <v>0</v>
      </c>
      <c r="GU93" s="36"/>
      <c r="GV93" s="37">
        <f t="shared" si="1441"/>
        <v>0</v>
      </c>
      <c r="GW93" s="38">
        <f t="shared" si="1355"/>
        <v>0</v>
      </c>
      <c r="GX93" s="37">
        <f t="shared" si="1355"/>
        <v>0</v>
      </c>
      <c r="GY93" s="36"/>
      <c r="GZ93" s="37">
        <f t="shared" si="1442"/>
        <v>0</v>
      </c>
      <c r="HA93" s="36"/>
      <c r="HB93" s="37">
        <f t="shared" si="1443"/>
        <v>0</v>
      </c>
      <c r="HC93" s="36"/>
      <c r="HD93" s="37">
        <f t="shared" si="1444"/>
        <v>0</v>
      </c>
      <c r="HE93" s="38">
        <f t="shared" si="1356"/>
        <v>0</v>
      </c>
      <c r="HF93" s="37">
        <f t="shared" si="1356"/>
        <v>0</v>
      </c>
      <c r="HG93" s="36">
        <v>1</v>
      </c>
      <c r="HH93" s="37">
        <f t="shared" si="1445"/>
        <v>12</v>
      </c>
      <c r="HI93" s="36"/>
      <c r="HJ93" s="37">
        <f t="shared" si="1446"/>
        <v>0</v>
      </c>
      <c r="HK93" s="36"/>
      <c r="HL93" s="37">
        <f t="shared" si="1447"/>
        <v>0</v>
      </c>
      <c r="HM93" s="38">
        <f t="shared" si="1357"/>
        <v>1</v>
      </c>
      <c r="HN93" s="37">
        <f t="shared" si="1357"/>
        <v>12</v>
      </c>
      <c r="HO93" s="36"/>
      <c r="HP93" s="37">
        <f t="shared" si="1448"/>
        <v>0</v>
      </c>
      <c r="HQ93" s="36"/>
      <c r="HR93" s="37">
        <f t="shared" si="1449"/>
        <v>0</v>
      </c>
      <c r="HS93" s="36"/>
      <c r="HT93" s="37">
        <f t="shared" si="1450"/>
        <v>0</v>
      </c>
      <c r="HU93" s="38">
        <f t="shared" si="1358"/>
        <v>0</v>
      </c>
      <c r="HV93" s="37">
        <f t="shared" si="1358"/>
        <v>0</v>
      </c>
      <c r="HW93" s="36">
        <v>0</v>
      </c>
      <c r="HX93" s="37">
        <f t="shared" si="1451"/>
        <v>0</v>
      </c>
      <c r="HY93" s="36">
        <v>0</v>
      </c>
      <c r="HZ93" s="37">
        <f t="shared" si="1452"/>
        <v>0</v>
      </c>
      <c r="IA93" s="36">
        <v>0</v>
      </c>
      <c r="IB93" s="37">
        <f t="shared" si="1453"/>
        <v>0</v>
      </c>
      <c r="IC93" s="38">
        <f t="shared" si="1359"/>
        <v>0</v>
      </c>
      <c r="ID93" s="37">
        <f t="shared" si="1359"/>
        <v>0</v>
      </c>
      <c r="IE93" s="36">
        <v>0</v>
      </c>
      <c r="IF93" s="37">
        <f t="shared" si="1454"/>
        <v>0</v>
      </c>
      <c r="IG93" s="36">
        <v>0</v>
      </c>
      <c r="IH93" s="37">
        <f t="shared" si="1455"/>
        <v>0</v>
      </c>
      <c r="II93" s="36">
        <v>0</v>
      </c>
      <c r="IJ93" s="37">
        <f t="shared" si="1456"/>
        <v>0</v>
      </c>
      <c r="IK93" s="38">
        <f t="shared" si="1360"/>
        <v>0</v>
      </c>
      <c r="IL93" s="37">
        <f t="shared" si="1360"/>
        <v>0</v>
      </c>
      <c r="IM93" s="36"/>
      <c r="IN93" s="37">
        <f t="shared" si="1457"/>
        <v>0</v>
      </c>
      <c r="IO93" s="36"/>
      <c r="IP93" s="37">
        <f t="shared" si="1458"/>
        <v>0</v>
      </c>
      <c r="IQ93" s="36"/>
      <c r="IR93" s="37">
        <f t="shared" si="1459"/>
        <v>0</v>
      </c>
      <c r="IS93" s="38">
        <f t="shared" si="1361"/>
        <v>0</v>
      </c>
      <c r="IT93" s="37">
        <f t="shared" si="1361"/>
        <v>0</v>
      </c>
      <c r="IU93" s="36"/>
      <c r="IV93" s="37">
        <f t="shared" si="1460"/>
        <v>0</v>
      </c>
      <c r="IW93" s="36"/>
      <c r="IX93" s="37">
        <f t="shared" si="1461"/>
        <v>0</v>
      </c>
      <c r="IY93" s="36"/>
      <c r="IZ93" s="37">
        <f t="shared" si="1462"/>
        <v>0</v>
      </c>
      <c r="JA93" s="38">
        <f t="shared" si="1362"/>
        <v>0</v>
      </c>
      <c r="JB93" s="37">
        <f t="shared" si="1362"/>
        <v>0</v>
      </c>
      <c r="JC93" s="36"/>
      <c r="JD93" s="37">
        <f t="shared" si="1463"/>
        <v>0</v>
      </c>
      <c r="JE93" s="36"/>
      <c r="JF93" s="37">
        <f t="shared" si="1464"/>
        <v>0</v>
      </c>
      <c r="JG93" s="36"/>
      <c r="JH93" s="37">
        <f t="shared" si="1465"/>
        <v>0</v>
      </c>
      <c r="JI93" s="38">
        <f t="shared" si="1363"/>
        <v>0</v>
      </c>
      <c r="JJ93" s="37">
        <f t="shared" si="1363"/>
        <v>0</v>
      </c>
      <c r="JK93" s="38">
        <f t="shared" si="1129"/>
        <v>2</v>
      </c>
      <c r="JL93" s="37">
        <f t="shared" si="1129"/>
        <v>24</v>
      </c>
      <c r="JM93" s="38">
        <f t="shared" si="1129"/>
        <v>0</v>
      </c>
      <c r="JN93" s="37">
        <f t="shared" si="1129"/>
        <v>0</v>
      </c>
      <c r="JO93" s="38">
        <f t="shared" si="1129"/>
        <v>0</v>
      </c>
      <c r="JP93" s="37">
        <f t="shared" si="1129"/>
        <v>0</v>
      </c>
      <c r="JQ93" s="38">
        <f t="shared" si="1129"/>
        <v>2</v>
      </c>
      <c r="JR93" s="37">
        <f t="shared" ref="JR93:JR156" si="1466">JJ93+JB93+IT93+IL93+ID93+HV93+HN93+HF93+GX93+GP93+GH93+FZ93+FR93+FJ93+FB93+ET93+EL93+ED93+DV93+DN93+DF93+CX93+CP93+CH93+BZ93+BR93+BJ93+BB93+AT93+AL93+AD93+V93+N93</f>
        <v>24</v>
      </c>
      <c r="JS93" s="39"/>
    </row>
    <row r="94" spans="1:279" ht="16.5" x14ac:dyDescent="0.25">
      <c r="A94" s="22" t="s">
        <v>60</v>
      </c>
      <c r="B94" s="34" t="s">
        <v>164</v>
      </c>
      <c r="C94" s="35" t="s">
        <v>165</v>
      </c>
      <c r="D94" s="34" t="s">
        <v>161</v>
      </c>
      <c r="E94" s="35">
        <v>20</v>
      </c>
      <c r="F94" s="35" t="s">
        <v>55</v>
      </c>
      <c r="G94" s="36"/>
      <c r="H94" s="37">
        <f t="shared" si="1330"/>
        <v>0</v>
      </c>
      <c r="I94" s="36"/>
      <c r="J94" s="37">
        <f t="shared" si="1330"/>
        <v>0</v>
      </c>
      <c r="K94" s="36"/>
      <c r="L94" s="37">
        <f t="shared" si="1369"/>
        <v>0</v>
      </c>
      <c r="M94" s="38">
        <f t="shared" si="1331"/>
        <v>0</v>
      </c>
      <c r="N94" s="37">
        <f t="shared" si="1331"/>
        <v>0</v>
      </c>
      <c r="O94" s="36">
        <v>0</v>
      </c>
      <c r="P94" s="37">
        <f t="shared" si="1370"/>
        <v>0</v>
      </c>
      <c r="Q94" s="36">
        <v>0</v>
      </c>
      <c r="R94" s="37">
        <f t="shared" si="1371"/>
        <v>0</v>
      </c>
      <c r="S94" s="36">
        <v>0</v>
      </c>
      <c r="T94" s="37">
        <f t="shared" si="1372"/>
        <v>0</v>
      </c>
      <c r="U94" s="38">
        <f t="shared" si="1332"/>
        <v>0</v>
      </c>
      <c r="V94" s="37">
        <f t="shared" si="1332"/>
        <v>0</v>
      </c>
      <c r="W94" s="36"/>
      <c r="X94" s="37">
        <f t="shared" si="1373"/>
        <v>0</v>
      </c>
      <c r="Y94" s="36"/>
      <c r="Z94" s="37">
        <f t="shared" si="1374"/>
        <v>0</v>
      </c>
      <c r="AA94" s="36"/>
      <c r="AB94" s="37">
        <f t="shared" si="1375"/>
        <v>0</v>
      </c>
      <c r="AC94" s="38">
        <f t="shared" si="1333"/>
        <v>0</v>
      </c>
      <c r="AD94" s="37">
        <f t="shared" si="1333"/>
        <v>0</v>
      </c>
      <c r="AE94" s="36">
        <v>0</v>
      </c>
      <c r="AF94" s="37">
        <f t="shared" si="1376"/>
        <v>0</v>
      </c>
      <c r="AG94" s="36">
        <v>0</v>
      </c>
      <c r="AH94" s="37">
        <f t="shared" si="1377"/>
        <v>0</v>
      </c>
      <c r="AI94" s="36">
        <v>0</v>
      </c>
      <c r="AJ94" s="37">
        <f t="shared" si="1378"/>
        <v>0</v>
      </c>
      <c r="AK94" s="38">
        <f t="shared" si="1334"/>
        <v>0</v>
      </c>
      <c r="AL94" s="37">
        <f t="shared" si="1334"/>
        <v>0</v>
      </c>
      <c r="AM94" s="36"/>
      <c r="AN94" s="37">
        <f t="shared" si="1379"/>
        <v>0</v>
      </c>
      <c r="AO94" s="36"/>
      <c r="AP94" s="37">
        <f t="shared" si="1380"/>
        <v>0</v>
      </c>
      <c r="AQ94" s="36"/>
      <c r="AR94" s="37">
        <f t="shared" si="1381"/>
        <v>0</v>
      </c>
      <c r="AS94" s="38">
        <f t="shared" si="1335"/>
        <v>0</v>
      </c>
      <c r="AT94" s="37">
        <f t="shared" si="1335"/>
        <v>0</v>
      </c>
      <c r="AU94" s="36"/>
      <c r="AV94" s="37">
        <f t="shared" si="1382"/>
        <v>0</v>
      </c>
      <c r="AW94" s="36"/>
      <c r="AX94" s="37">
        <f t="shared" si="1383"/>
        <v>0</v>
      </c>
      <c r="AY94" s="36"/>
      <c r="AZ94" s="37">
        <f t="shared" si="1384"/>
        <v>0</v>
      </c>
      <c r="BA94" s="38">
        <f t="shared" si="1336"/>
        <v>0</v>
      </c>
      <c r="BB94" s="37">
        <f t="shared" si="1336"/>
        <v>0</v>
      </c>
      <c r="BC94" s="36"/>
      <c r="BD94" s="37">
        <f t="shared" si="1385"/>
        <v>0</v>
      </c>
      <c r="BE94" s="36"/>
      <c r="BF94" s="37">
        <f t="shared" si="1386"/>
        <v>0</v>
      </c>
      <c r="BG94" s="36"/>
      <c r="BH94" s="37">
        <f t="shared" si="1387"/>
        <v>0</v>
      </c>
      <c r="BI94" s="38">
        <f t="shared" si="1337"/>
        <v>0</v>
      </c>
      <c r="BJ94" s="37">
        <f t="shared" si="1337"/>
        <v>0</v>
      </c>
      <c r="BK94" s="36"/>
      <c r="BL94" s="37">
        <f t="shared" si="1388"/>
        <v>0</v>
      </c>
      <c r="BM94" s="36"/>
      <c r="BN94" s="37">
        <f t="shared" si="1389"/>
        <v>0</v>
      </c>
      <c r="BO94" s="36"/>
      <c r="BP94" s="37">
        <f t="shared" si="1390"/>
        <v>0</v>
      </c>
      <c r="BQ94" s="38">
        <f t="shared" si="1338"/>
        <v>0</v>
      </c>
      <c r="BR94" s="37">
        <f t="shared" si="1338"/>
        <v>0</v>
      </c>
      <c r="BS94" s="36"/>
      <c r="BT94" s="37">
        <f t="shared" si="1391"/>
        <v>0</v>
      </c>
      <c r="BU94" s="36"/>
      <c r="BV94" s="37">
        <f t="shared" si="1392"/>
        <v>0</v>
      </c>
      <c r="BW94" s="36"/>
      <c r="BX94" s="37">
        <f t="shared" si="1393"/>
        <v>0</v>
      </c>
      <c r="BY94" s="38">
        <f t="shared" si="1339"/>
        <v>0</v>
      </c>
      <c r="BZ94" s="37">
        <f t="shared" si="1339"/>
        <v>0</v>
      </c>
      <c r="CA94" s="36">
        <v>0</v>
      </c>
      <c r="CB94" s="37">
        <f t="shared" si="1394"/>
        <v>0</v>
      </c>
      <c r="CC94" s="36">
        <v>0</v>
      </c>
      <c r="CD94" s="37">
        <f t="shared" si="1395"/>
        <v>0</v>
      </c>
      <c r="CE94" s="36">
        <v>0</v>
      </c>
      <c r="CF94" s="37">
        <f t="shared" si="1396"/>
        <v>0</v>
      </c>
      <c r="CG94" s="38">
        <f t="shared" si="1340"/>
        <v>0</v>
      </c>
      <c r="CH94" s="37">
        <f t="shared" si="1340"/>
        <v>0</v>
      </c>
      <c r="CI94" s="36"/>
      <c r="CJ94" s="37">
        <f t="shared" si="1397"/>
        <v>0</v>
      </c>
      <c r="CK94" s="36"/>
      <c r="CL94" s="37">
        <f t="shared" si="1398"/>
        <v>0</v>
      </c>
      <c r="CM94" s="36"/>
      <c r="CN94" s="37">
        <f t="shared" si="1399"/>
        <v>0</v>
      </c>
      <c r="CO94" s="38">
        <f t="shared" si="1341"/>
        <v>0</v>
      </c>
      <c r="CP94" s="37">
        <f t="shared" si="1341"/>
        <v>0</v>
      </c>
      <c r="CQ94" s="36">
        <v>0</v>
      </c>
      <c r="CR94" s="37">
        <f t="shared" si="1400"/>
        <v>0</v>
      </c>
      <c r="CS94" s="36">
        <v>0</v>
      </c>
      <c r="CT94" s="37">
        <f t="shared" si="1401"/>
        <v>0</v>
      </c>
      <c r="CU94" s="36">
        <v>0</v>
      </c>
      <c r="CV94" s="37">
        <f t="shared" si="1402"/>
        <v>0</v>
      </c>
      <c r="CW94" s="38">
        <f t="shared" si="1342"/>
        <v>0</v>
      </c>
      <c r="CX94" s="37">
        <f t="shared" si="1342"/>
        <v>0</v>
      </c>
      <c r="CY94" s="36">
        <v>0</v>
      </c>
      <c r="CZ94" s="37">
        <f t="shared" si="1403"/>
        <v>0</v>
      </c>
      <c r="DA94" s="36">
        <v>0</v>
      </c>
      <c r="DB94" s="37">
        <f t="shared" si="1404"/>
        <v>0</v>
      </c>
      <c r="DC94" s="36">
        <v>0</v>
      </c>
      <c r="DD94" s="37">
        <f t="shared" si="1405"/>
        <v>0</v>
      </c>
      <c r="DE94" s="38">
        <f t="shared" si="1343"/>
        <v>0</v>
      </c>
      <c r="DF94" s="37">
        <f t="shared" si="1343"/>
        <v>0</v>
      </c>
      <c r="DG94" s="36">
        <v>0</v>
      </c>
      <c r="DH94" s="37">
        <f t="shared" si="1406"/>
        <v>0</v>
      </c>
      <c r="DI94" s="36">
        <v>0</v>
      </c>
      <c r="DJ94" s="37">
        <f t="shared" si="1407"/>
        <v>0</v>
      </c>
      <c r="DK94" s="36">
        <v>0</v>
      </c>
      <c r="DL94" s="37">
        <f t="shared" si="1408"/>
        <v>0</v>
      </c>
      <c r="DM94" s="38">
        <f t="shared" si="1344"/>
        <v>0</v>
      </c>
      <c r="DN94" s="37">
        <f t="shared" si="1344"/>
        <v>0</v>
      </c>
      <c r="DO94" s="36"/>
      <c r="DP94" s="37">
        <f t="shared" si="1409"/>
        <v>0</v>
      </c>
      <c r="DQ94" s="36"/>
      <c r="DR94" s="37">
        <f t="shared" si="1410"/>
        <v>0</v>
      </c>
      <c r="DS94" s="36"/>
      <c r="DT94" s="37">
        <f t="shared" si="1411"/>
        <v>0</v>
      </c>
      <c r="DU94" s="38">
        <f t="shared" si="1345"/>
        <v>0</v>
      </c>
      <c r="DV94" s="37">
        <f t="shared" si="1345"/>
        <v>0</v>
      </c>
      <c r="DW94" s="36"/>
      <c r="DX94" s="37">
        <f t="shared" si="1412"/>
        <v>0</v>
      </c>
      <c r="DY94" s="36"/>
      <c r="DZ94" s="37">
        <f t="shared" si="1413"/>
        <v>0</v>
      </c>
      <c r="EA94" s="36"/>
      <c r="EB94" s="37">
        <f t="shared" si="1414"/>
        <v>0</v>
      </c>
      <c r="EC94" s="38">
        <f t="shared" si="1346"/>
        <v>0</v>
      </c>
      <c r="ED94" s="37">
        <f t="shared" si="1346"/>
        <v>0</v>
      </c>
      <c r="EE94" s="36"/>
      <c r="EF94" s="37">
        <f t="shared" si="1415"/>
        <v>0</v>
      </c>
      <c r="EG94" s="36"/>
      <c r="EH94" s="37">
        <f t="shared" si="1416"/>
        <v>0</v>
      </c>
      <c r="EI94" s="36"/>
      <c r="EJ94" s="37">
        <f t="shared" si="1417"/>
        <v>0</v>
      </c>
      <c r="EK94" s="38">
        <f t="shared" si="1347"/>
        <v>0</v>
      </c>
      <c r="EL94" s="37">
        <f t="shared" si="1347"/>
        <v>0</v>
      </c>
      <c r="EM94" s="36"/>
      <c r="EN94" s="37">
        <f t="shared" si="1418"/>
        <v>0</v>
      </c>
      <c r="EO94" s="36"/>
      <c r="EP94" s="37">
        <f t="shared" si="1419"/>
        <v>0</v>
      </c>
      <c r="EQ94" s="36"/>
      <c r="ER94" s="37">
        <f t="shared" si="1420"/>
        <v>0</v>
      </c>
      <c r="ES94" s="38">
        <f t="shared" si="1348"/>
        <v>0</v>
      </c>
      <c r="ET94" s="37">
        <f t="shared" si="1348"/>
        <v>0</v>
      </c>
      <c r="EU94" s="36">
        <v>0</v>
      </c>
      <c r="EV94" s="37">
        <f t="shared" si="1421"/>
        <v>0</v>
      </c>
      <c r="EW94" s="36">
        <v>0</v>
      </c>
      <c r="EX94" s="37">
        <f t="shared" si="1422"/>
        <v>0</v>
      </c>
      <c r="EY94" s="36">
        <v>0</v>
      </c>
      <c r="EZ94" s="37">
        <f t="shared" si="1423"/>
        <v>0</v>
      </c>
      <c r="FA94" s="38">
        <f t="shared" si="1349"/>
        <v>0</v>
      </c>
      <c r="FB94" s="37">
        <f t="shared" si="1349"/>
        <v>0</v>
      </c>
      <c r="FC94" s="36"/>
      <c r="FD94" s="37">
        <f t="shared" si="1424"/>
        <v>0</v>
      </c>
      <c r="FE94" s="36"/>
      <c r="FF94" s="37">
        <f t="shared" si="1425"/>
        <v>0</v>
      </c>
      <c r="FG94" s="36"/>
      <c r="FH94" s="37">
        <f t="shared" si="1426"/>
        <v>0</v>
      </c>
      <c r="FI94" s="38">
        <f t="shared" si="1350"/>
        <v>0</v>
      </c>
      <c r="FJ94" s="37">
        <f t="shared" si="1350"/>
        <v>0</v>
      </c>
      <c r="FK94" s="36"/>
      <c r="FL94" s="37">
        <f t="shared" si="1427"/>
        <v>0</v>
      </c>
      <c r="FM94" s="36"/>
      <c r="FN94" s="37">
        <f t="shared" si="1428"/>
        <v>0</v>
      </c>
      <c r="FO94" s="36"/>
      <c r="FP94" s="37">
        <f t="shared" si="1429"/>
        <v>0</v>
      </c>
      <c r="FQ94" s="38">
        <f t="shared" si="1351"/>
        <v>0</v>
      </c>
      <c r="FR94" s="37">
        <f t="shared" si="1351"/>
        <v>0</v>
      </c>
      <c r="FS94" s="36"/>
      <c r="FT94" s="37">
        <f t="shared" si="1430"/>
        <v>0</v>
      </c>
      <c r="FU94" s="36"/>
      <c r="FV94" s="37">
        <f t="shared" si="1431"/>
        <v>0</v>
      </c>
      <c r="FW94" s="36"/>
      <c r="FX94" s="37">
        <f t="shared" si="1432"/>
        <v>0</v>
      </c>
      <c r="FY94" s="38">
        <f t="shared" si="1352"/>
        <v>0</v>
      </c>
      <c r="FZ94" s="37">
        <f t="shared" si="1352"/>
        <v>0</v>
      </c>
      <c r="GA94" s="36"/>
      <c r="GB94" s="37">
        <f t="shared" si="1433"/>
        <v>0</v>
      </c>
      <c r="GC94" s="36"/>
      <c r="GD94" s="37">
        <f t="shared" si="1434"/>
        <v>0</v>
      </c>
      <c r="GE94" s="36"/>
      <c r="GF94" s="37">
        <f t="shared" si="1435"/>
        <v>0</v>
      </c>
      <c r="GG94" s="38">
        <f t="shared" si="1353"/>
        <v>0</v>
      </c>
      <c r="GH94" s="37">
        <f t="shared" si="1353"/>
        <v>0</v>
      </c>
      <c r="GI94" s="36"/>
      <c r="GJ94" s="37">
        <f t="shared" si="1436"/>
        <v>0</v>
      </c>
      <c r="GK94" s="36"/>
      <c r="GL94" s="37">
        <f t="shared" si="1437"/>
        <v>0</v>
      </c>
      <c r="GM94" s="36"/>
      <c r="GN94" s="37">
        <f t="shared" si="1438"/>
        <v>0</v>
      </c>
      <c r="GO94" s="38">
        <f t="shared" si="1354"/>
        <v>0</v>
      </c>
      <c r="GP94" s="37">
        <f t="shared" si="1354"/>
        <v>0</v>
      </c>
      <c r="GQ94" s="36"/>
      <c r="GR94" s="37">
        <f t="shared" si="1439"/>
        <v>0</v>
      </c>
      <c r="GS94" s="36"/>
      <c r="GT94" s="37">
        <f t="shared" si="1440"/>
        <v>0</v>
      </c>
      <c r="GU94" s="36"/>
      <c r="GV94" s="37">
        <f t="shared" si="1441"/>
        <v>0</v>
      </c>
      <c r="GW94" s="38">
        <f t="shared" si="1355"/>
        <v>0</v>
      </c>
      <c r="GX94" s="37">
        <f t="shared" si="1355"/>
        <v>0</v>
      </c>
      <c r="GY94" s="36"/>
      <c r="GZ94" s="37">
        <f t="shared" si="1442"/>
        <v>0</v>
      </c>
      <c r="HA94" s="36"/>
      <c r="HB94" s="37">
        <f t="shared" si="1443"/>
        <v>0</v>
      </c>
      <c r="HC94" s="36"/>
      <c r="HD94" s="37">
        <f t="shared" si="1444"/>
        <v>0</v>
      </c>
      <c r="HE94" s="38">
        <f t="shared" si="1356"/>
        <v>0</v>
      </c>
      <c r="HF94" s="37">
        <f t="shared" si="1356"/>
        <v>0</v>
      </c>
      <c r="HG94" s="36"/>
      <c r="HH94" s="37">
        <f t="shared" si="1445"/>
        <v>0</v>
      </c>
      <c r="HI94" s="36"/>
      <c r="HJ94" s="37">
        <f t="shared" si="1446"/>
        <v>0</v>
      </c>
      <c r="HK94" s="36"/>
      <c r="HL94" s="37">
        <f t="shared" si="1447"/>
        <v>0</v>
      </c>
      <c r="HM94" s="38">
        <f t="shared" si="1357"/>
        <v>0</v>
      </c>
      <c r="HN94" s="37">
        <f t="shared" si="1357"/>
        <v>0</v>
      </c>
      <c r="HO94" s="36"/>
      <c r="HP94" s="37">
        <f t="shared" si="1448"/>
        <v>0</v>
      </c>
      <c r="HQ94" s="36"/>
      <c r="HR94" s="37">
        <f t="shared" si="1449"/>
        <v>0</v>
      </c>
      <c r="HS94" s="36"/>
      <c r="HT94" s="37">
        <f t="shared" si="1450"/>
        <v>0</v>
      </c>
      <c r="HU94" s="38">
        <f t="shared" si="1358"/>
        <v>0</v>
      </c>
      <c r="HV94" s="37">
        <f t="shared" si="1358"/>
        <v>0</v>
      </c>
      <c r="HW94" s="36">
        <v>0</v>
      </c>
      <c r="HX94" s="37">
        <f t="shared" si="1451"/>
        <v>0</v>
      </c>
      <c r="HY94" s="36">
        <v>0</v>
      </c>
      <c r="HZ94" s="37">
        <f t="shared" si="1452"/>
        <v>0</v>
      </c>
      <c r="IA94" s="36">
        <v>0</v>
      </c>
      <c r="IB94" s="37">
        <f t="shared" si="1453"/>
        <v>0</v>
      </c>
      <c r="IC94" s="38">
        <f t="shared" si="1359"/>
        <v>0</v>
      </c>
      <c r="ID94" s="37">
        <f t="shared" si="1359"/>
        <v>0</v>
      </c>
      <c r="IE94" s="36">
        <v>0</v>
      </c>
      <c r="IF94" s="37">
        <f t="shared" si="1454"/>
        <v>0</v>
      </c>
      <c r="IG94" s="36">
        <v>0</v>
      </c>
      <c r="IH94" s="37">
        <f t="shared" si="1455"/>
        <v>0</v>
      </c>
      <c r="II94" s="36">
        <v>0</v>
      </c>
      <c r="IJ94" s="37">
        <f t="shared" si="1456"/>
        <v>0</v>
      </c>
      <c r="IK94" s="38">
        <f t="shared" si="1360"/>
        <v>0</v>
      </c>
      <c r="IL94" s="37">
        <f t="shared" si="1360"/>
        <v>0</v>
      </c>
      <c r="IM94" s="36"/>
      <c r="IN94" s="37">
        <f t="shared" si="1457"/>
        <v>0</v>
      </c>
      <c r="IO94" s="36"/>
      <c r="IP94" s="37">
        <f t="shared" si="1458"/>
        <v>0</v>
      </c>
      <c r="IQ94" s="36"/>
      <c r="IR94" s="37">
        <f t="shared" si="1459"/>
        <v>0</v>
      </c>
      <c r="IS94" s="38">
        <f t="shared" si="1361"/>
        <v>0</v>
      </c>
      <c r="IT94" s="37">
        <f t="shared" si="1361"/>
        <v>0</v>
      </c>
      <c r="IU94" s="36"/>
      <c r="IV94" s="37">
        <f t="shared" si="1460"/>
        <v>0</v>
      </c>
      <c r="IW94" s="36"/>
      <c r="IX94" s="37">
        <f t="shared" si="1461"/>
        <v>0</v>
      </c>
      <c r="IY94" s="36"/>
      <c r="IZ94" s="37">
        <f t="shared" si="1462"/>
        <v>0</v>
      </c>
      <c r="JA94" s="38">
        <f t="shared" si="1362"/>
        <v>0</v>
      </c>
      <c r="JB94" s="37">
        <f t="shared" si="1362"/>
        <v>0</v>
      </c>
      <c r="JC94" s="36"/>
      <c r="JD94" s="37">
        <f t="shared" si="1463"/>
        <v>0</v>
      </c>
      <c r="JE94" s="36"/>
      <c r="JF94" s="37">
        <f t="shared" si="1464"/>
        <v>0</v>
      </c>
      <c r="JG94" s="36"/>
      <c r="JH94" s="37">
        <f t="shared" si="1465"/>
        <v>0</v>
      </c>
      <c r="JI94" s="38">
        <f t="shared" si="1363"/>
        <v>0</v>
      </c>
      <c r="JJ94" s="37">
        <f t="shared" si="1363"/>
        <v>0</v>
      </c>
      <c r="JK94" s="38">
        <f t="shared" ref="JK94:JQ130" si="1467">JC94+IU94+IM94+IE94+HW94+HO94+HG94+GY94+GQ94+GI94+GA94+FS94+FK94+FC94+EU94+EM94+EE94+DW94+DO94+DG94+CY94+CQ94+CI94+CA94+BS94+BK94+BC94+AU94+AM94+AE94+W94+O94+G94</f>
        <v>0</v>
      </c>
      <c r="JL94" s="37">
        <f t="shared" si="1467"/>
        <v>0</v>
      </c>
      <c r="JM94" s="38">
        <f t="shared" si="1467"/>
        <v>0</v>
      </c>
      <c r="JN94" s="37">
        <f t="shared" si="1467"/>
        <v>0</v>
      </c>
      <c r="JO94" s="38">
        <f t="shared" si="1467"/>
        <v>0</v>
      </c>
      <c r="JP94" s="37">
        <f t="shared" si="1467"/>
        <v>0</v>
      </c>
      <c r="JQ94" s="38">
        <f t="shared" si="1467"/>
        <v>0</v>
      </c>
      <c r="JR94" s="37">
        <f t="shared" si="1466"/>
        <v>0</v>
      </c>
      <c r="JS94" s="39"/>
    </row>
    <row r="95" spans="1:279" ht="16.5" x14ac:dyDescent="0.25">
      <c r="A95" s="22" t="s">
        <v>64</v>
      </c>
      <c r="B95" s="34" t="s">
        <v>166</v>
      </c>
      <c r="C95" s="35" t="s">
        <v>165</v>
      </c>
      <c r="D95" s="34" t="s">
        <v>163</v>
      </c>
      <c r="E95" s="35">
        <v>8</v>
      </c>
      <c r="F95" s="35" t="s">
        <v>55</v>
      </c>
      <c r="G95" s="36"/>
      <c r="H95" s="37">
        <f t="shared" si="1330"/>
        <v>0</v>
      </c>
      <c r="I95" s="36"/>
      <c r="J95" s="37">
        <f t="shared" si="1330"/>
        <v>0</v>
      </c>
      <c r="K95" s="36"/>
      <c r="L95" s="37">
        <f t="shared" si="1369"/>
        <v>0</v>
      </c>
      <c r="M95" s="38">
        <f t="shared" si="1331"/>
        <v>0</v>
      </c>
      <c r="N95" s="37">
        <f t="shared" si="1331"/>
        <v>0</v>
      </c>
      <c r="O95" s="36">
        <v>0</v>
      </c>
      <c r="P95" s="37">
        <f t="shared" si="1370"/>
        <v>0</v>
      </c>
      <c r="Q95" s="36">
        <v>0</v>
      </c>
      <c r="R95" s="37">
        <f t="shared" si="1371"/>
        <v>0</v>
      </c>
      <c r="S95" s="36">
        <v>0</v>
      </c>
      <c r="T95" s="37">
        <f t="shared" si="1372"/>
        <v>0</v>
      </c>
      <c r="U95" s="38">
        <f t="shared" si="1332"/>
        <v>0</v>
      </c>
      <c r="V95" s="37">
        <f t="shared" si="1332"/>
        <v>0</v>
      </c>
      <c r="W95" s="36"/>
      <c r="X95" s="37">
        <f t="shared" si="1373"/>
        <v>0</v>
      </c>
      <c r="Y95" s="36"/>
      <c r="Z95" s="37">
        <f t="shared" si="1374"/>
        <v>0</v>
      </c>
      <c r="AA95" s="36"/>
      <c r="AB95" s="37">
        <f t="shared" si="1375"/>
        <v>0</v>
      </c>
      <c r="AC95" s="38">
        <f t="shared" si="1333"/>
        <v>0</v>
      </c>
      <c r="AD95" s="37">
        <f t="shared" si="1333"/>
        <v>0</v>
      </c>
      <c r="AE95" s="36">
        <v>0</v>
      </c>
      <c r="AF95" s="37">
        <f t="shared" si="1376"/>
        <v>0</v>
      </c>
      <c r="AG95" s="36">
        <v>0</v>
      </c>
      <c r="AH95" s="37">
        <f t="shared" si="1377"/>
        <v>0</v>
      </c>
      <c r="AI95" s="36">
        <v>0</v>
      </c>
      <c r="AJ95" s="37">
        <f t="shared" si="1378"/>
        <v>0</v>
      </c>
      <c r="AK95" s="38">
        <f t="shared" si="1334"/>
        <v>0</v>
      </c>
      <c r="AL95" s="37">
        <f t="shared" si="1334"/>
        <v>0</v>
      </c>
      <c r="AM95" s="36"/>
      <c r="AN95" s="37">
        <f t="shared" si="1379"/>
        <v>0</v>
      </c>
      <c r="AO95" s="36"/>
      <c r="AP95" s="37">
        <f t="shared" si="1380"/>
        <v>0</v>
      </c>
      <c r="AQ95" s="36"/>
      <c r="AR95" s="37">
        <f t="shared" si="1381"/>
        <v>0</v>
      </c>
      <c r="AS95" s="38">
        <f t="shared" si="1335"/>
        <v>0</v>
      </c>
      <c r="AT95" s="37">
        <f t="shared" si="1335"/>
        <v>0</v>
      </c>
      <c r="AU95" s="36"/>
      <c r="AV95" s="37">
        <f t="shared" si="1382"/>
        <v>0</v>
      </c>
      <c r="AW95" s="36"/>
      <c r="AX95" s="37">
        <f t="shared" si="1383"/>
        <v>0</v>
      </c>
      <c r="AY95" s="36"/>
      <c r="AZ95" s="37">
        <f t="shared" si="1384"/>
        <v>0</v>
      </c>
      <c r="BA95" s="38">
        <f t="shared" si="1336"/>
        <v>0</v>
      </c>
      <c r="BB95" s="37">
        <f t="shared" si="1336"/>
        <v>0</v>
      </c>
      <c r="BC95" s="36"/>
      <c r="BD95" s="37">
        <f t="shared" si="1385"/>
        <v>0</v>
      </c>
      <c r="BE95" s="36"/>
      <c r="BF95" s="37">
        <f t="shared" si="1386"/>
        <v>0</v>
      </c>
      <c r="BG95" s="36"/>
      <c r="BH95" s="37">
        <f t="shared" si="1387"/>
        <v>0</v>
      </c>
      <c r="BI95" s="38">
        <f t="shared" si="1337"/>
        <v>0</v>
      </c>
      <c r="BJ95" s="37">
        <f t="shared" si="1337"/>
        <v>0</v>
      </c>
      <c r="BK95" s="36"/>
      <c r="BL95" s="37">
        <f t="shared" si="1388"/>
        <v>0</v>
      </c>
      <c r="BM95" s="36"/>
      <c r="BN95" s="37">
        <f t="shared" si="1389"/>
        <v>0</v>
      </c>
      <c r="BO95" s="36"/>
      <c r="BP95" s="37">
        <f t="shared" si="1390"/>
        <v>0</v>
      </c>
      <c r="BQ95" s="38">
        <f t="shared" si="1338"/>
        <v>0</v>
      </c>
      <c r="BR95" s="37">
        <f t="shared" si="1338"/>
        <v>0</v>
      </c>
      <c r="BS95" s="36"/>
      <c r="BT95" s="37">
        <f t="shared" si="1391"/>
        <v>0</v>
      </c>
      <c r="BU95" s="36"/>
      <c r="BV95" s="37">
        <f t="shared" si="1392"/>
        <v>0</v>
      </c>
      <c r="BW95" s="36"/>
      <c r="BX95" s="37">
        <f t="shared" si="1393"/>
        <v>0</v>
      </c>
      <c r="BY95" s="38">
        <f t="shared" si="1339"/>
        <v>0</v>
      </c>
      <c r="BZ95" s="37">
        <f t="shared" si="1339"/>
        <v>0</v>
      </c>
      <c r="CA95" s="36">
        <v>0</v>
      </c>
      <c r="CB95" s="37">
        <f t="shared" si="1394"/>
        <v>0</v>
      </c>
      <c r="CC95" s="36">
        <v>0</v>
      </c>
      <c r="CD95" s="37">
        <f t="shared" si="1395"/>
        <v>0</v>
      </c>
      <c r="CE95" s="36">
        <v>0</v>
      </c>
      <c r="CF95" s="37">
        <f t="shared" si="1396"/>
        <v>0</v>
      </c>
      <c r="CG95" s="38">
        <f t="shared" si="1340"/>
        <v>0</v>
      </c>
      <c r="CH95" s="37">
        <f t="shared" si="1340"/>
        <v>0</v>
      </c>
      <c r="CI95" s="36"/>
      <c r="CJ95" s="37">
        <f t="shared" si="1397"/>
        <v>0</v>
      </c>
      <c r="CK95" s="36"/>
      <c r="CL95" s="37">
        <f t="shared" si="1398"/>
        <v>0</v>
      </c>
      <c r="CM95" s="36"/>
      <c r="CN95" s="37">
        <f t="shared" si="1399"/>
        <v>0</v>
      </c>
      <c r="CO95" s="38">
        <f t="shared" si="1341"/>
        <v>0</v>
      </c>
      <c r="CP95" s="37">
        <f t="shared" si="1341"/>
        <v>0</v>
      </c>
      <c r="CQ95" s="36">
        <v>0</v>
      </c>
      <c r="CR95" s="37">
        <f t="shared" si="1400"/>
        <v>0</v>
      </c>
      <c r="CS95" s="36">
        <v>0</v>
      </c>
      <c r="CT95" s="37">
        <f t="shared" si="1401"/>
        <v>0</v>
      </c>
      <c r="CU95" s="36">
        <v>0</v>
      </c>
      <c r="CV95" s="37">
        <f t="shared" si="1402"/>
        <v>0</v>
      </c>
      <c r="CW95" s="38">
        <f t="shared" si="1342"/>
        <v>0</v>
      </c>
      <c r="CX95" s="37">
        <f t="shared" si="1342"/>
        <v>0</v>
      </c>
      <c r="CY95" s="36">
        <v>0</v>
      </c>
      <c r="CZ95" s="37">
        <f t="shared" si="1403"/>
        <v>0</v>
      </c>
      <c r="DA95" s="36">
        <v>0</v>
      </c>
      <c r="DB95" s="37">
        <f t="shared" si="1404"/>
        <v>0</v>
      </c>
      <c r="DC95" s="36">
        <v>0</v>
      </c>
      <c r="DD95" s="37">
        <f t="shared" si="1405"/>
        <v>0</v>
      </c>
      <c r="DE95" s="38">
        <f t="shared" si="1343"/>
        <v>0</v>
      </c>
      <c r="DF95" s="37">
        <f t="shared" si="1343"/>
        <v>0</v>
      </c>
      <c r="DG95" s="36">
        <v>0</v>
      </c>
      <c r="DH95" s="37">
        <f t="shared" si="1406"/>
        <v>0</v>
      </c>
      <c r="DI95" s="36">
        <v>0</v>
      </c>
      <c r="DJ95" s="37">
        <f t="shared" si="1407"/>
        <v>0</v>
      </c>
      <c r="DK95" s="36">
        <v>0</v>
      </c>
      <c r="DL95" s="37">
        <f t="shared" si="1408"/>
        <v>0</v>
      </c>
      <c r="DM95" s="38">
        <f t="shared" si="1344"/>
        <v>0</v>
      </c>
      <c r="DN95" s="37">
        <f t="shared" si="1344"/>
        <v>0</v>
      </c>
      <c r="DO95" s="36"/>
      <c r="DP95" s="37">
        <f t="shared" si="1409"/>
        <v>0</v>
      </c>
      <c r="DQ95" s="36"/>
      <c r="DR95" s="37">
        <f t="shared" si="1410"/>
        <v>0</v>
      </c>
      <c r="DS95" s="36"/>
      <c r="DT95" s="37">
        <f t="shared" si="1411"/>
        <v>0</v>
      </c>
      <c r="DU95" s="38">
        <f t="shared" si="1345"/>
        <v>0</v>
      </c>
      <c r="DV95" s="37">
        <f t="shared" si="1345"/>
        <v>0</v>
      </c>
      <c r="DW95" s="36"/>
      <c r="DX95" s="37">
        <f t="shared" si="1412"/>
        <v>0</v>
      </c>
      <c r="DY95" s="36"/>
      <c r="DZ95" s="37">
        <f t="shared" si="1413"/>
        <v>0</v>
      </c>
      <c r="EA95" s="36"/>
      <c r="EB95" s="37">
        <f t="shared" si="1414"/>
        <v>0</v>
      </c>
      <c r="EC95" s="38">
        <f t="shared" si="1346"/>
        <v>0</v>
      </c>
      <c r="ED95" s="37">
        <f t="shared" si="1346"/>
        <v>0</v>
      </c>
      <c r="EE95" s="36"/>
      <c r="EF95" s="37">
        <f t="shared" si="1415"/>
        <v>0</v>
      </c>
      <c r="EG95" s="36"/>
      <c r="EH95" s="37">
        <f t="shared" si="1416"/>
        <v>0</v>
      </c>
      <c r="EI95" s="36"/>
      <c r="EJ95" s="37">
        <f t="shared" si="1417"/>
        <v>0</v>
      </c>
      <c r="EK95" s="38">
        <f t="shared" si="1347"/>
        <v>0</v>
      </c>
      <c r="EL95" s="37">
        <f t="shared" si="1347"/>
        <v>0</v>
      </c>
      <c r="EM95" s="36"/>
      <c r="EN95" s="37">
        <f t="shared" si="1418"/>
        <v>0</v>
      </c>
      <c r="EO95" s="36"/>
      <c r="EP95" s="37">
        <f t="shared" si="1419"/>
        <v>0</v>
      </c>
      <c r="EQ95" s="36"/>
      <c r="ER95" s="37">
        <f t="shared" si="1420"/>
        <v>0</v>
      </c>
      <c r="ES95" s="38">
        <f t="shared" si="1348"/>
        <v>0</v>
      </c>
      <c r="ET95" s="37">
        <f t="shared" si="1348"/>
        <v>0</v>
      </c>
      <c r="EU95" s="36">
        <v>0</v>
      </c>
      <c r="EV95" s="37">
        <f t="shared" si="1421"/>
        <v>0</v>
      </c>
      <c r="EW95" s="36">
        <v>0</v>
      </c>
      <c r="EX95" s="37">
        <f t="shared" si="1422"/>
        <v>0</v>
      </c>
      <c r="EY95" s="36">
        <v>0</v>
      </c>
      <c r="EZ95" s="37">
        <f t="shared" si="1423"/>
        <v>0</v>
      </c>
      <c r="FA95" s="38">
        <f t="shared" si="1349"/>
        <v>0</v>
      </c>
      <c r="FB95" s="37">
        <f t="shared" si="1349"/>
        <v>0</v>
      </c>
      <c r="FC95" s="36"/>
      <c r="FD95" s="37">
        <f t="shared" si="1424"/>
        <v>0</v>
      </c>
      <c r="FE95" s="36"/>
      <c r="FF95" s="37">
        <f t="shared" si="1425"/>
        <v>0</v>
      </c>
      <c r="FG95" s="36"/>
      <c r="FH95" s="37">
        <f t="shared" si="1426"/>
        <v>0</v>
      </c>
      <c r="FI95" s="38">
        <f t="shared" si="1350"/>
        <v>0</v>
      </c>
      <c r="FJ95" s="37">
        <f t="shared" si="1350"/>
        <v>0</v>
      </c>
      <c r="FK95" s="36"/>
      <c r="FL95" s="37">
        <f t="shared" si="1427"/>
        <v>0</v>
      </c>
      <c r="FM95" s="36"/>
      <c r="FN95" s="37">
        <f t="shared" si="1428"/>
        <v>0</v>
      </c>
      <c r="FO95" s="36"/>
      <c r="FP95" s="37">
        <f t="shared" si="1429"/>
        <v>0</v>
      </c>
      <c r="FQ95" s="38">
        <f t="shared" si="1351"/>
        <v>0</v>
      </c>
      <c r="FR95" s="37">
        <f t="shared" si="1351"/>
        <v>0</v>
      </c>
      <c r="FS95" s="36">
        <v>1</v>
      </c>
      <c r="FT95" s="37">
        <f t="shared" si="1430"/>
        <v>8</v>
      </c>
      <c r="FU95" s="36"/>
      <c r="FV95" s="37">
        <f t="shared" si="1431"/>
        <v>0</v>
      </c>
      <c r="FW95" s="36"/>
      <c r="FX95" s="37">
        <f t="shared" si="1432"/>
        <v>0</v>
      </c>
      <c r="FY95" s="38">
        <f t="shared" si="1352"/>
        <v>1</v>
      </c>
      <c r="FZ95" s="37">
        <f t="shared" si="1352"/>
        <v>8</v>
      </c>
      <c r="GA95" s="36"/>
      <c r="GB95" s="37">
        <f t="shared" si="1433"/>
        <v>0</v>
      </c>
      <c r="GC95" s="36"/>
      <c r="GD95" s="37">
        <f t="shared" si="1434"/>
        <v>0</v>
      </c>
      <c r="GE95" s="36"/>
      <c r="GF95" s="37">
        <f t="shared" si="1435"/>
        <v>0</v>
      </c>
      <c r="GG95" s="38">
        <f t="shared" si="1353"/>
        <v>0</v>
      </c>
      <c r="GH95" s="37">
        <f t="shared" si="1353"/>
        <v>0</v>
      </c>
      <c r="GI95" s="36"/>
      <c r="GJ95" s="37">
        <f t="shared" si="1436"/>
        <v>0</v>
      </c>
      <c r="GK95" s="36"/>
      <c r="GL95" s="37">
        <f t="shared" si="1437"/>
        <v>0</v>
      </c>
      <c r="GM95" s="36"/>
      <c r="GN95" s="37">
        <f t="shared" si="1438"/>
        <v>0</v>
      </c>
      <c r="GO95" s="38">
        <f t="shared" si="1354"/>
        <v>0</v>
      </c>
      <c r="GP95" s="37">
        <f t="shared" si="1354"/>
        <v>0</v>
      </c>
      <c r="GQ95" s="36"/>
      <c r="GR95" s="37">
        <f t="shared" si="1439"/>
        <v>0</v>
      </c>
      <c r="GS95" s="36"/>
      <c r="GT95" s="37">
        <f t="shared" si="1440"/>
        <v>0</v>
      </c>
      <c r="GU95" s="36"/>
      <c r="GV95" s="37">
        <f t="shared" si="1441"/>
        <v>0</v>
      </c>
      <c r="GW95" s="38">
        <f t="shared" si="1355"/>
        <v>0</v>
      </c>
      <c r="GX95" s="37">
        <f t="shared" si="1355"/>
        <v>0</v>
      </c>
      <c r="GY95" s="36"/>
      <c r="GZ95" s="37">
        <f t="shared" si="1442"/>
        <v>0</v>
      </c>
      <c r="HA95" s="36"/>
      <c r="HB95" s="37">
        <f t="shared" si="1443"/>
        <v>0</v>
      </c>
      <c r="HC95" s="36"/>
      <c r="HD95" s="37">
        <f t="shared" si="1444"/>
        <v>0</v>
      </c>
      <c r="HE95" s="38">
        <f t="shared" si="1356"/>
        <v>0</v>
      </c>
      <c r="HF95" s="37">
        <f t="shared" si="1356"/>
        <v>0</v>
      </c>
      <c r="HG95" s="36">
        <v>1</v>
      </c>
      <c r="HH95" s="37">
        <f t="shared" si="1445"/>
        <v>8</v>
      </c>
      <c r="HI95" s="36"/>
      <c r="HJ95" s="37">
        <f t="shared" si="1446"/>
        <v>0</v>
      </c>
      <c r="HK95" s="36"/>
      <c r="HL95" s="37">
        <f t="shared" si="1447"/>
        <v>0</v>
      </c>
      <c r="HM95" s="38">
        <f t="shared" si="1357"/>
        <v>1</v>
      </c>
      <c r="HN95" s="37">
        <f t="shared" si="1357"/>
        <v>8</v>
      </c>
      <c r="HO95" s="36"/>
      <c r="HP95" s="37">
        <f t="shared" si="1448"/>
        <v>0</v>
      </c>
      <c r="HQ95" s="36"/>
      <c r="HR95" s="37">
        <f t="shared" si="1449"/>
        <v>0</v>
      </c>
      <c r="HS95" s="36"/>
      <c r="HT95" s="37">
        <f t="shared" si="1450"/>
        <v>0</v>
      </c>
      <c r="HU95" s="38">
        <f t="shared" si="1358"/>
        <v>0</v>
      </c>
      <c r="HV95" s="37">
        <f t="shared" si="1358"/>
        <v>0</v>
      </c>
      <c r="HW95" s="36">
        <v>0</v>
      </c>
      <c r="HX95" s="37">
        <f t="shared" si="1451"/>
        <v>0</v>
      </c>
      <c r="HY95" s="36">
        <v>0</v>
      </c>
      <c r="HZ95" s="37">
        <f t="shared" si="1452"/>
        <v>0</v>
      </c>
      <c r="IA95" s="36">
        <v>0</v>
      </c>
      <c r="IB95" s="37">
        <f t="shared" si="1453"/>
        <v>0</v>
      </c>
      <c r="IC95" s="38">
        <f t="shared" si="1359"/>
        <v>0</v>
      </c>
      <c r="ID95" s="37">
        <f t="shared" si="1359"/>
        <v>0</v>
      </c>
      <c r="IE95" s="36">
        <v>0</v>
      </c>
      <c r="IF95" s="37">
        <f t="shared" si="1454"/>
        <v>0</v>
      </c>
      <c r="IG95" s="36">
        <v>0</v>
      </c>
      <c r="IH95" s="37">
        <f t="shared" si="1455"/>
        <v>0</v>
      </c>
      <c r="II95" s="36">
        <v>0</v>
      </c>
      <c r="IJ95" s="37">
        <f t="shared" si="1456"/>
        <v>0</v>
      </c>
      <c r="IK95" s="38">
        <f t="shared" si="1360"/>
        <v>0</v>
      </c>
      <c r="IL95" s="37">
        <f t="shared" si="1360"/>
        <v>0</v>
      </c>
      <c r="IM95" s="36"/>
      <c r="IN95" s="37">
        <f t="shared" si="1457"/>
        <v>0</v>
      </c>
      <c r="IO95" s="36"/>
      <c r="IP95" s="37">
        <f t="shared" si="1458"/>
        <v>0</v>
      </c>
      <c r="IQ95" s="36"/>
      <c r="IR95" s="37">
        <f t="shared" si="1459"/>
        <v>0</v>
      </c>
      <c r="IS95" s="38">
        <f t="shared" si="1361"/>
        <v>0</v>
      </c>
      <c r="IT95" s="37">
        <f t="shared" si="1361"/>
        <v>0</v>
      </c>
      <c r="IU95" s="36"/>
      <c r="IV95" s="37">
        <f t="shared" si="1460"/>
        <v>0</v>
      </c>
      <c r="IW95" s="36"/>
      <c r="IX95" s="37">
        <f t="shared" si="1461"/>
        <v>0</v>
      </c>
      <c r="IY95" s="36"/>
      <c r="IZ95" s="37">
        <f t="shared" si="1462"/>
        <v>0</v>
      </c>
      <c r="JA95" s="38">
        <f t="shared" si="1362"/>
        <v>0</v>
      </c>
      <c r="JB95" s="37">
        <f t="shared" si="1362"/>
        <v>0</v>
      </c>
      <c r="JC95" s="36"/>
      <c r="JD95" s="37">
        <f t="shared" si="1463"/>
        <v>0</v>
      </c>
      <c r="JE95" s="36"/>
      <c r="JF95" s="37">
        <f t="shared" si="1464"/>
        <v>0</v>
      </c>
      <c r="JG95" s="36"/>
      <c r="JH95" s="37">
        <f t="shared" si="1465"/>
        <v>0</v>
      </c>
      <c r="JI95" s="38">
        <f t="shared" si="1363"/>
        <v>0</v>
      </c>
      <c r="JJ95" s="37">
        <f t="shared" si="1363"/>
        <v>0</v>
      </c>
      <c r="JK95" s="38">
        <f t="shared" si="1467"/>
        <v>2</v>
      </c>
      <c r="JL95" s="37">
        <f t="shared" si="1467"/>
        <v>16</v>
      </c>
      <c r="JM95" s="38">
        <f t="shared" si="1467"/>
        <v>0</v>
      </c>
      <c r="JN95" s="37">
        <f t="shared" si="1467"/>
        <v>0</v>
      </c>
      <c r="JO95" s="38">
        <f t="shared" si="1467"/>
        <v>0</v>
      </c>
      <c r="JP95" s="37">
        <f t="shared" si="1467"/>
        <v>0</v>
      </c>
      <c r="JQ95" s="38">
        <f t="shared" si="1467"/>
        <v>2</v>
      </c>
      <c r="JR95" s="37">
        <f t="shared" si="1466"/>
        <v>16</v>
      </c>
      <c r="JS95" s="39"/>
    </row>
    <row r="96" spans="1:279" ht="16.5" x14ac:dyDescent="0.25">
      <c r="A96" s="22" t="s">
        <v>113</v>
      </c>
      <c r="B96" s="34" t="s">
        <v>167</v>
      </c>
      <c r="C96" s="35" t="s">
        <v>160</v>
      </c>
      <c r="D96" s="34" t="s">
        <v>161</v>
      </c>
      <c r="E96" s="35">
        <v>30</v>
      </c>
      <c r="F96" s="35" t="s">
        <v>55</v>
      </c>
      <c r="G96" s="36"/>
      <c r="H96" s="37">
        <f t="shared" si="1330"/>
        <v>0</v>
      </c>
      <c r="I96" s="36"/>
      <c r="J96" s="37">
        <f t="shared" si="1330"/>
        <v>0</v>
      </c>
      <c r="K96" s="36"/>
      <c r="L96" s="37">
        <f t="shared" si="1369"/>
        <v>0</v>
      </c>
      <c r="M96" s="38">
        <f t="shared" si="1331"/>
        <v>0</v>
      </c>
      <c r="N96" s="37">
        <f t="shared" si="1331"/>
        <v>0</v>
      </c>
      <c r="O96" s="36">
        <v>0</v>
      </c>
      <c r="P96" s="37">
        <f t="shared" si="1370"/>
        <v>0</v>
      </c>
      <c r="Q96" s="36">
        <v>0</v>
      </c>
      <c r="R96" s="37">
        <f t="shared" si="1371"/>
        <v>0</v>
      </c>
      <c r="S96" s="36">
        <v>0</v>
      </c>
      <c r="T96" s="37">
        <f t="shared" si="1372"/>
        <v>0</v>
      </c>
      <c r="U96" s="38">
        <f t="shared" si="1332"/>
        <v>0</v>
      </c>
      <c r="V96" s="37">
        <f t="shared" si="1332"/>
        <v>0</v>
      </c>
      <c r="W96" s="36"/>
      <c r="X96" s="37">
        <f t="shared" si="1373"/>
        <v>0</v>
      </c>
      <c r="Y96" s="36"/>
      <c r="Z96" s="37">
        <f t="shared" si="1374"/>
        <v>0</v>
      </c>
      <c r="AA96" s="36"/>
      <c r="AB96" s="37">
        <f t="shared" si="1375"/>
        <v>0</v>
      </c>
      <c r="AC96" s="38">
        <f t="shared" si="1333"/>
        <v>0</v>
      </c>
      <c r="AD96" s="37">
        <f t="shared" si="1333"/>
        <v>0</v>
      </c>
      <c r="AE96" s="36">
        <v>0</v>
      </c>
      <c r="AF96" s="37">
        <f t="shared" si="1376"/>
        <v>0</v>
      </c>
      <c r="AG96" s="36">
        <v>0</v>
      </c>
      <c r="AH96" s="37">
        <f t="shared" si="1377"/>
        <v>0</v>
      </c>
      <c r="AI96" s="36">
        <v>0</v>
      </c>
      <c r="AJ96" s="37">
        <f t="shared" si="1378"/>
        <v>0</v>
      </c>
      <c r="AK96" s="38">
        <f t="shared" si="1334"/>
        <v>0</v>
      </c>
      <c r="AL96" s="37">
        <f t="shared" si="1334"/>
        <v>0</v>
      </c>
      <c r="AM96" s="36"/>
      <c r="AN96" s="37">
        <f t="shared" si="1379"/>
        <v>0</v>
      </c>
      <c r="AO96" s="36"/>
      <c r="AP96" s="37">
        <f t="shared" si="1380"/>
        <v>0</v>
      </c>
      <c r="AQ96" s="36"/>
      <c r="AR96" s="37">
        <f t="shared" si="1381"/>
        <v>0</v>
      </c>
      <c r="AS96" s="38">
        <f t="shared" si="1335"/>
        <v>0</v>
      </c>
      <c r="AT96" s="37">
        <f t="shared" si="1335"/>
        <v>0</v>
      </c>
      <c r="AU96" s="36"/>
      <c r="AV96" s="37">
        <f t="shared" si="1382"/>
        <v>0</v>
      </c>
      <c r="AW96" s="36"/>
      <c r="AX96" s="37">
        <f t="shared" si="1383"/>
        <v>0</v>
      </c>
      <c r="AY96" s="36"/>
      <c r="AZ96" s="37">
        <f t="shared" si="1384"/>
        <v>0</v>
      </c>
      <c r="BA96" s="38">
        <f t="shared" si="1336"/>
        <v>0</v>
      </c>
      <c r="BB96" s="37">
        <f t="shared" si="1336"/>
        <v>0</v>
      </c>
      <c r="BC96" s="36"/>
      <c r="BD96" s="37">
        <f t="shared" si="1385"/>
        <v>0</v>
      </c>
      <c r="BE96" s="36"/>
      <c r="BF96" s="37">
        <f t="shared" si="1386"/>
        <v>0</v>
      </c>
      <c r="BG96" s="36"/>
      <c r="BH96" s="37">
        <f t="shared" si="1387"/>
        <v>0</v>
      </c>
      <c r="BI96" s="38">
        <f t="shared" si="1337"/>
        <v>0</v>
      </c>
      <c r="BJ96" s="37">
        <f t="shared" si="1337"/>
        <v>0</v>
      </c>
      <c r="BK96" s="36"/>
      <c r="BL96" s="37">
        <f t="shared" si="1388"/>
        <v>0</v>
      </c>
      <c r="BM96" s="36"/>
      <c r="BN96" s="37">
        <f t="shared" si="1389"/>
        <v>0</v>
      </c>
      <c r="BO96" s="36"/>
      <c r="BP96" s="37">
        <f t="shared" si="1390"/>
        <v>0</v>
      </c>
      <c r="BQ96" s="38">
        <f t="shared" si="1338"/>
        <v>0</v>
      </c>
      <c r="BR96" s="37">
        <f t="shared" si="1338"/>
        <v>0</v>
      </c>
      <c r="BS96" s="36"/>
      <c r="BT96" s="37">
        <f t="shared" si="1391"/>
        <v>0</v>
      </c>
      <c r="BU96" s="36"/>
      <c r="BV96" s="37">
        <f t="shared" si="1392"/>
        <v>0</v>
      </c>
      <c r="BW96" s="36"/>
      <c r="BX96" s="37">
        <f t="shared" si="1393"/>
        <v>0</v>
      </c>
      <c r="BY96" s="38">
        <f t="shared" si="1339"/>
        <v>0</v>
      </c>
      <c r="BZ96" s="37">
        <f t="shared" si="1339"/>
        <v>0</v>
      </c>
      <c r="CA96" s="36">
        <v>0</v>
      </c>
      <c r="CB96" s="37">
        <f t="shared" si="1394"/>
        <v>0</v>
      </c>
      <c r="CC96" s="36">
        <v>0</v>
      </c>
      <c r="CD96" s="37">
        <f t="shared" si="1395"/>
        <v>0</v>
      </c>
      <c r="CE96" s="36">
        <v>0</v>
      </c>
      <c r="CF96" s="37">
        <f t="shared" si="1396"/>
        <v>0</v>
      </c>
      <c r="CG96" s="38">
        <f t="shared" si="1340"/>
        <v>0</v>
      </c>
      <c r="CH96" s="37">
        <f t="shared" si="1340"/>
        <v>0</v>
      </c>
      <c r="CI96" s="36"/>
      <c r="CJ96" s="37">
        <f t="shared" si="1397"/>
        <v>0</v>
      </c>
      <c r="CK96" s="36"/>
      <c r="CL96" s="37">
        <f t="shared" si="1398"/>
        <v>0</v>
      </c>
      <c r="CM96" s="36"/>
      <c r="CN96" s="37">
        <f t="shared" si="1399"/>
        <v>0</v>
      </c>
      <c r="CO96" s="38">
        <f t="shared" si="1341"/>
        <v>0</v>
      </c>
      <c r="CP96" s="37">
        <f t="shared" si="1341"/>
        <v>0</v>
      </c>
      <c r="CQ96" s="36">
        <v>0</v>
      </c>
      <c r="CR96" s="37">
        <f t="shared" si="1400"/>
        <v>0</v>
      </c>
      <c r="CS96" s="36">
        <v>0</v>
      </c>
      <c r="CT96" s="37">
        <f t="shared" si="1401"/>
        <v>0</v>
      </c>
      <c r="CU96" s="36">
        <v>0</v>
      </c>
      <c r="CV96" s="37">
        <f t="shared" si="1402"/>
        <v>0</v>
      </c>
      <c r="CW96" s="38">
        <f t="shared" si="1342"/>
        <v>0</v>
      </c>
      <c r="CX96" s="37">
        <f t="shared" si="1342"/>
        <v>0</v>
      </c>
      <c r="CY96" s="36">
        <v>0</v>
      </c>
      <c r="CZ96" s="37">
        <f t="shared" si="1403"/>
        <v>0</v>
      </c>
      <c r="DA96" s="36">
        <v>0</v>
      </c>
      <c r="DB96" s="37">
        <f t="shared" si="1404"/>
        <v>0</v>
      </c>
      <c r="DC96" s="36">
        <v>0</v>
      </c>
      <c r="DD96" s="37">
        <f t="shared" si="1405"/>
        <v>0</v>
      </c>
      <c r="DE96" s="38">
        <f t="shared" si="1343"/>
        <v>0</v>
      </c>
      <c r="DF96" s="37">
        <f t="shared" si="1343"/>
        <v>0</v>
      </c>
      <c r="DG96" s="36">
        <v>0</v>
      </c>
      <c r="DH96" s="37">
        <f t="shared" si="1406"/>
        <v>0</v>
      </c>
      <c r="DI96" s="36">
        <v>0</v>
      </c>
      <c r="DJ96" s="37">
        <f t="shared" si="1407"/>
        <v>0</v>
      </c>
      <c r="DK96" s="36">
        <v>0</v>
      </c>
      <c r="DL96" s="37">
        <f t="shared" si="1408"/>
        <v>0</v>
      </c>
      <c r="DM96" s="38">
        <f t="shared" si="1344"/>
        <v>0</v>
      </c>
      <c r="DN96" s="37">
        <f t="shared" si="1344"/>
        <v>0</v>
      </c>
      <c r="DO96" s="36"/>
      <c r="DP96" s="37">
        <f t="shared" si="1409"/>
        <v>0</v>
      </c>
      <c r="DQ96" s="36"/>
      <c r="DR96" s="37">
        <f t="shared" si="1410"/>
        <v>0</v>
      </c>
      <c r="DS96" s="36"/>
      <c r="DT96" s="37">
        <f t="shared" si="1411"/>
        <v>0</v>
      </c>
      <c r="DU96" s="38">
        <f t="shared" si="1345"/>
        <v>0</v>
      </c>
      <c r="DV96" s="37">
        <f t="shared" si="1345"/>
        <v>0</v>
      </c>
      <c r="DW96" s="36"/>
      <c r="DX96" s="37">
        <f t="shared" si="1412"/>
        <v>0</v>
      </c>
      <c r="DY96" s="36"/>
      <c r="DZ96" s="37">
        <f t="shared" si="1413"/>
        <v>0</v>
      </c>
      <c r="EA96" s="36"/>
      <c r="EB96" s="37">
        <f t="shared" si="1414"/>
        <v>0</v>
      </c>
      <c r="EC96" s="38">
        <f t="shared" si="1346"/>
        <v>0</v>
      </c>
      <c r="ED96" s="37">
        <f t="shared" si="1346"/>
        <v>0</v>
      </c>
      <c r="EE96" s="36"/>
      <c r="EF96" s="37">
        <f t="shared" si="1415"/>
        <v>0</v>
      </c>
      <c r="EG96" s="36"/>
      <c r="EH96" s="37">
        <f t="shared" si="1416"/>
        <v>0</v>
      </c>
      <c r="EI96" s="36"/>
      <c r="EJ96" s="37">
        <f t="shared" si="1417"/>
        <v>0</v>
      </c>
      <c r="EK96" s="38">
        <f t="shared" si="1347"/>
        <v>0</v>
      </c>
      <c r="EL96" s="37">
        <f t="shared" si="1347"/>
        <v>0</v>
      </c>
      <c r="EM96" s="36"/>
      <c r="EN96" s="37">
        <f t="shared" si="1418"/>
        <v>0</v>
      </c>
      <c r="EO96" s="36"/>
      <c r="EP96" s="37">
        <f t="shared" si="1419"/>
        <v>0</v>
      </c>
      <c r="EQ96" s="36"/>
      <c r="ER96" s="37">
        <f t="shared" si="1420"/>
        <v>0</v>
      </c>
      <c r="ES96" s="38">
        <f t="shared" si="1348"/>
        <v>0</v>
      </c>
      <c r="ET96" s="37">
        <f t="shared" si="1348"/>
        <v>0</v>
      </c>
      <c r="EU96" s="36">
        <v>0</v>
      </c>
      <c r="EV96" s="37">
        <f t="shared" si="1421"/>
        <v>0</v>
      </c>
      <c r="EW96" s="36">
        <v>0</v>
      </c>
      <c r="EX96" s="37">
        <f t="shared" si="1422"/>
        <v>0</v>
      </c>
      <c r="EY96" s="36">
        <v>0</v>
      </c>
      <c r="EZ96" s="37">
        <f t="shared" si="1423"/>
        <v>0</v>
      </c>
      <c r="FA96" s="38">
        <f t="shared" si="1349"/>
        <v>0</v>
      </c>
      <c r="FB96" s="37">
        <f t="shared" si="1349"/>
        <v>0</v>
      </c>
      <c r="FC96" s="36"/>
      <c r="FD96" s="37">
        <f t="shared" si="1424"/>
        <v>0</v>
      </c>
      <c r="FE96" s="36"/>
      <c r="FF96" s="37">
        <f t="shared" si="1425"/>
        <v>0</v>
      </c>
      <c r="FG96" s="36"/>
      <c r="FH96" s="37">
        <f t="shared" si="1426"/>
        <v>0</v>
      </c>
      <c r="FI96" s="38">
        <f t="shared" si="1350"/>
        <v>0</v>
      </c>
      <c r="FJ96" s="37">
        <f t="shared" si="1350"/>
        <v>0</v>
      </c>
      <c r="FK96" s="36"/>
      <c r="FL96" s="37">
        <f t="shared" si="1427"/>
        <v>0</v>
      </c>
      <c r="FM96" s="36"/>
      <c r="FN96" s="37">
        <f t="shared" si="1428"/>
        <v>0</v>
      </c>
      <c r="FO96" s="36"/>
      <c r="FP96" s="37">
        <f t="shared" si="1429"/>
        <v>0</v>
      </c>
      <c r="FQ96" s="38">
        <f t="shared" si="1351"/>
        <v>0</v>
      </c>
      <c r="FR96" s="37">
        <f t="shared" si="1351"/>
        <v>0</v>
      </c>
      <c r="FS96" s="36">
        <v>1</v>
      </c>
      <c r="FT96" s="37">
        <f t="shared" si="1430"/>
        <v>30</v>
      </c>
      <c r="FU96" s="36"/>
      <c r="FV96" s="37">
        <f t="shared" si="1431"/>
        <v>0</v>
      </c>
      <c r="FW96" s="36"/>
      <c r="FX96" s="37">
        <f t="shared" si="1432"/>
        <v>0</v>
      </c>
      <c r="FY96" s="38">
        <f t="shared" si="1352"/>
        <v>1</v>
      </c>
      <c r="FZ96" s="37">
        <f t="shared" si="1352"/>
        <v>30</v>
      </c>
      <c r="GA96" s="36"/>
      <c r="GB96" s="37">
        <f t="shared" si="1433"/>
        <v>0</v>
      </c>
      <c r="GC96" s="36"/>
      <c r="GD96" s="37">
        <f t="shared" si="1434"/>
        <v>0</v>
      </c>
      <c r="GE96" s="36"/>
      <c r="GF96" s="37">
        <f t="shared" si="1435"/>
        <v>0</v>
      </c>
      <c r="GG96" s="38">
        <f t="shared" si="1353"/>
        <v>0</v>
      </c>
      <c r="GH96" s="37">
        <f t="shared" si="1353"/>
        <v>0</v>
      </c>
      <c r="GI96" s="36"/>
      <c r="GJ96" s="37">
        <f t="shared" si="1436"/>
        <v>0</v>
      </c>
      <c r="GK96" s="36"/>
      <c r="GL96" s="37">
        <f t="shared" si="1437"/>
        <v>0</v>
      </c>
      <c r="GM96" s="36"/>
      <c r="GN96" s="37">
        <f t="shared" si="1438"/>
        <v>0</v>
      </c>
      <c r="GO96" s="38">
        <f t="shared" si="1354"/>
        <v>0</v>
      </c>
      <c r="GP96" s="37">
        <f t="shared" si="1354"/>
        <v>0</v>
      </c>
      <c r="GQ96" s="36"/>
      <c r="GR96" s="37">
        <f t="shared" si="1439"/>
        <v>0</v>
      </c>
      <c r="GS96" s="36"/>
      <c r="GT96" s="37">
        <f t="shared" si="1440"/>
        <v>0</v>
      </c>
      <c r="GU96" s="36"/>
      <c r="GV96" s="37">
        <f t="shared" si="1441"/>
        <v>0</v>
      </c>
      <c r="GW96" s="38">
        <f t="shared" si="1355"/>
        <v>0</v>
      </c>
      <c r="GX96" s="37">
        <f t="shared" si="1355"/>
        <v>0</v>
      </c>
      <c r="GY96" s="36"/>
      <c r="GZ96" s="37">
        <f t="shared" si="1442"/>
        <v>0</v>
      </c>
      <c r="HA96" s="36"/>
      <c r="HB96" s="37">
        <f t="shared" si="1443"/>
        <v>0</v>
      </c>
      <c r="HC96" s="36"/>
      <c r="HD96" s="37">
        <f t="shared" si="1444"/>
        <v>0</v>
      </c>
      <c r="HE96" s="38">
        <f t="shared" si="1356"/>
        <v>0</v>
      </c>
      <c r="HF96" s="37">
        <f t="shared" si="1356"/>
        <v>0</v>
      </c>
      <c r="HG96" s="36"/>
      <c r="HH96" s="37">
        <f t="shared" si="1445"/>
        <v>0</v>
      </c>
      <c r="HI96" s="36"/>
      <c r="HJ96" s="37">
        <f t="shared" si="1446"/>
        <v>0</v>
      </c>
      <c r="HK96" s="36"/>
      <c r="HL96" s="37">
        <f t="shared" si="1447"/>
        <v>0</v>
      </c>
      <c r="HM96" s="38">
        <f t="shared" si="1357"/>
        <v>0</v>
      </c>
      <c r="HN96" s="37">
        <f t="shared" si="1357"/>
        <v>0</v>
      </c>
      <c r="HO96" s="36"/>
      <c r="HP96" s="37">
        <f t="shared" si="1448"/>
        <v>0</v>
      </c>
      <c r="HQ96" s="36"/>
      <c r="HR96" s="37">
        <f t="shared" si="1449"/>
        <v>0</v>
      </c>
      <c r="HS96" s="36"/>
      <c r="HT96" s="37">
        <f t="shared" si="1450"/>
        <v>0</v>
      </c>
      <c r="HU96" s="38">
        <f t="shared" si="1358"/>
        <v>0</v>
      </c>
      <c r="HV96" s="37">
        <f t="shared" si="1358"/>
        <v>0</v>
      </c>
      <c r="HW96" s="36">
        <v>0</v>
      </c>
      <c r="HX96" s="37">
        <f t="shared" si="1451"/>
        <v>0</v>
      </c>
      <c r="HY96" s="36">
        <v>0</v>
      </c>
      <c r="HZ96" s="37">
        <f t="shared" si="1452"/>
        <v>0</v>
      </c>
      <c r="IA96" s="36">
        <v>0</v>
      </c>
      <c r="IB96" s="37">
        <f t="shared" si="1453"/>
        <v>0</v>
      </c>
      <c r="IC96" s="38">
        <f t="shared" si="1359"/>
        <v>0</v>
      </c>
      <c r="ID96" s="37">
        <f t="shared" si="1359"/>
        <v>0</v>
      </c>
      <c r="IE96" s="36">
        <v>0</v>
      </c>
      <c r="IF96" s="37">
        <f t="shared" si="1454"/>
        <v>0</v>
      </c>
      <c r="IG96" s="36">
        <v>0</v>
      </c>
      <c r="IH96" s="37">
        <f t="shared" si="1455"/>
        <v>0</v>
      </c>
      <c r="II96" s="36">
        <v>0</v>
      </c>
      <c r="IJ96" s="37">
        <f t="shared" si="1456"/>
        <v>0</v>
      </c>
      <c r="IK96" s="38">
        <f t="shared" si="1360"/>
        <v>0</v>
      </c>
      <c r="IL96" s="37">
        <f t="shared" si="1360"/>
        <v>0</v>
      </c>
      <c r="IM96" s="36"/>
      <c r="IN96" s="37">
        <f t="shared" si="1457"/>
        <v>0</v>
      </c>
      <c r="IO96" s="36"/>
      <c r="IP96" s="37">
        <f t="shared" si="1458"/>
        <v>0</v>
      </c>
      <c r="IQ96" s="36"/>
      <c r="IR96" s="37">
        <f t="shared" si="1459"/>
        <v>0</v>
      </c>
      <c r="IS96" s="38">
        <f t="shared" si="1361"/>
        <v>0</v>
      </c>
      <c r="IT96" s="37">
        <f t="shared" si="1361"/>
        <v>0</v>
      </c>
      <c r="IU96" s="36"/>
      <c r="IV96" s="37">
        <f t="shared" si="1460"/>
        <v>0</v>
      </c>
      <c r="IW96" s="36"/>
      <c r="IX96" s="37">
        <f t="shared" si="1461"/>
        <v>0</v>
      </c>
      <c r="IY96" s="36"/>
      <c r="IZ96" s="37">
        <f t="shared" si="1462"/>
        <v>0</v>
      </c>
      <c r="JA96" s="38">
        <f t="shared" si="1362"/>
        <v>0</v>
      </c>
      <c r="JB96" s="37">
        <f t="shared" si="1362"/>
        <v>0</v>
      </c>
      <c r="JC96" s="36"/>
      <c r="JD96" s="37">
        <f t="shared" si="1463"/>
        <v>0</v>
      </c>
      <c r="JE96" s="36"/>
      <c r="JF96" s="37">
        <f t="shared" si="1464"/>
        <v>0</v>
      </c>
      <c r="JG96" s="36"/>
      <c r="JH96" s="37">
        <f t="shared" si="1465"/>
        <v>0</v>
      </c>
      <c r="JI96" s="38">
        <f t="shared" si="1363"/>
        <v>0</v>
      </c>
      <c r="JJ96" s="37">
        <f t="shared" si="1363"/>
        <v>0</v>
      </c>
      <c r="JK96" s="38">
        <f t="shared" si="1467"/>
        <v>1</v>
      </c>
      <c r="JL96" s="37">
        <f t="shared" si="1467"/>
        <v>30</v>
      </c>
      <c r="JM96" s="38">
        <f t="shared" si="1467"/>
        <v>0</v>
      </c>
      <c r="JN96" s="37">
        <f t="shared" si="1467"/>
        <v>0</v>
      </c>
      <c r="JO96" s="38">
        <f t="shared" si="1467"/>
        <v>0</v>
      </c>
      <c r="JP96" s="37">
        <f t="shared" si="1467"/>
        <v>0</v>
      </c>
      <c r="JQ96" s="38">
        <f t="shared" si="1467"/>
        <v>1</v>
      </c>
      <c r="JR96" s="37">
        <f t="shared" si="1466"/>
        <v>30</v>
      </c>
      <c r="JS96" s="39"/>
    </row>
    <row r="97" spans="1:279" ht="16.5" x14ac:dyDescent="0.25">
      <c r="A97" s="22" t="s">
        <v>125</v>
      </c>
      <c r="B97" s="34" t="s">
        <v>168</v>
      </c>
      <c r="C97" s="35" t="s">
        <v>160</v>
      </c>
      <c r="D97" s="34" t="s">
        <v>163</v>
      </c>
      <c r="E97" s="35">
        <v>12</v>
      </c>
      <c r="F97" s="35" t="s">
        <v>55</v>
      </c>
      <c r="G97" s="36"/>
      <c r="H97" s="37">
        <f t="shared" ref="H97:J112" si="1468">G97*$E97</f>
        <v>0</v>
      </c>
      <c r="I97" s="36"/>
      <c r="J97" s="37">
        <f t="shared" si="1468"/>
        <v>0</v>
      </c>
      <c r="K97" s="36"/>
      <c r="L97" s="37">
        <f t="shared" si="1369"/>
        <v>0</v>
      </c>
      <c r="M97" s="38">
        <f t="shared" si="1331"/>
        <v>0</v>
      </c>
      <c r="N97" s="37">
        <f t="shared" si="1331"/>
        <v>0</v>
      </c>
      <c r="O97" s="36">
        <v>0</v>
      </c>
      <c r="P97" s="37">
        <f t="shared" si="1370"/>
        <v>0</v>
      </c>
      <c r="Q97" s="36">
        <v>0</v>
      </c>
      <c r="R97" s="37">
        <f t="shared" si="1371"/>
        <v>0</v>
      </c>
      <c r="S97" s="36">
        <v>0</v>
      </c>
      <c r="T97" s="37">
        <f t="shared" si="1372"/>
        <v>0</v>
      </c>
      <c r="U97" s="38">
        <f t="shared" si="1332"/>
        <v>0</v>
      </c>
      <c r="V97" s="37">
        <f t="shared" si="1332"/>
        <v>0</v>
      </c>
      <c r="W97" s="36"/>
      <c r="X97" s="37">
        <f t="shared" si="1373"/>
        <v>0</v>
      </c>
      <c r="Y97" s="36"/>
      <c r="Z97" s="37">
        <f t="shared" si="1374"/>
        <v>0</v>
      </c>
      <c r="AA97" s="36"/>
      <c r="AB97" s="37">
        <f t="shared" si="1375"/>
        <v>0</v>
      </c>
      <c r="AC97" s="38">
        <f t="shared" si="1333"/>
        <v>0</v>
      </c>
      <c r="AD97" s="37">
        <f t="shared" si="1333"/>
        <v>0</v>
      </c>
      <c r="AE97" s="36">
        <v>0</v>
      </c>
      <c r="AF97" s="37">
        <f t="shared" si="1376"/>
        <v>0</v>
      </c>
      <c r="AG97" s="36">
        <v>0</v>
      </c>
      <c r="AH97" s="37">
        <f t="shared" si="1377"/>
        <v>0</v>
      </c>
      <c r="AI97" s="36">
        <v>0</v>
      </c>
      <c r="AJ97" s="37">
        <f t="shared" si="1378"/>
        <v>0</v>
      </c>
      <c r="AK97" s="38">
        <f t="shared" si="1334"/>
        <v>0</v>
      </c>
      <c r="AL97" s="37">
        <f t="shared" si="1334"/>
        <v>0</v>
      </c>
      <c r="AM97" s="36"/>
      <c r="AN97" s="37">
        <f t="shared" si="1379"/>
        <v>0</v>
      </c>
      <c r="AO97" s="36"/>
      <c r="AP97" s="37">
        <f t="shared" si="1380"/>
        <v>0</v>
      </c>
      <c r="AQ97" s="36"/>
      <c r="AR97" s="37">
        <f t="shared" si="1381"/>
        <v>0</v>
      </c>
      <c r="AS97" s="38">
        <f t="shared" si="1335"/>
        <v>0</v>
      </c>
      <c r="AT97" s="37">
        <f t="shared" si="1335"/>
        <v>0</v>
      </c>
      <c r="AU97" s="36"/>
      <c r="AV97" s="37">
        <f t="shared" si="1382"/>
        <v>0</v>
      </c>
      <c r="AW97" s="36"/>
      <c r="AX97" s="37">
        <f t="shared" si="1383"/>
        <v>0</v>
      </c>
      <c r="AY97" s="36"/>
      <c r="AZ97" s="37">
        <f t="shared" si="1384"/>
        <v>0</v>
      </c>
      <c r="BA97" s="38">
        <f t="shared" si="1336"/>
        <v>0</v>
      </c>
      <c r="BB97" s="37">
        <f t="shared" si="1336"/>
        <v>0</v>
      </c>
      <c r="BC97" s="36"/>
      <c r="BD97" s="37">
        <f t="shared" si="1385"/>
        <v>0</v>
      </c>
      <c r="BE97" s="36"/>
      <c r="BF97" s="37">
        <f t="shared" si="1386"/>
        <v>0</v>
      </c>
      <c r="BG97" s="36"/>
      <c r="BH97" s="37">
        <f t="shared" si="1387"/>
        <v>0</v>
      </c>
      <c r="BI97" s="38">
        <f t="shared" si="1337"/>
        <v>0</v>
      </c>
      <c r="BJ97" s="37">
        <f t="shared" si="1337"/>
        <v>0</v>
      </c>
      <c r="BK97" s="36"/>
      <c r="BL97" s="37">
        <f t="shared" si="1388"/>
        <v>0</v>
      </c>
      <c r="BM97" s="36"/>
      <c r="BN97" s="37">
        <f t="shared" si="1389"/>
        <v>0</v>
      </c>
      <c r="BO97" s="36"/>
      <c r="BP97" s="37">
        <f t="shared" si="1390"/>
        <v>0</v>
      </c>
      <c r="BQ97" s="38">
        <f t="shared" si="1338"/>
        <v>0</v>
      </c>
      <c r="BR97" s="37">
        <f t="shared" si="1338"/>
        <v>0</v>
      </c>
      <c r="BS97" s="36"/>
      <c r="BT97" s="37">
        <f t="shared" si="1391"/>
        <v>0</v>
      </c>
      <c r="BU97" s="36"/>
      <c r="BV97" s="37">
        <f t="shared" si="1392"/>
        <v>0</v>
      </c>
      <c r="BW97" s="36"/>
      <c r="BX97" s="37">
        <f t="shared" si="1393"/>
        <v>0</v>
      </c>
      <c r="BY97" s="38">
        <f t="shared" si="1339"/>
        <v>0</v>
      </c>
      <c r="BZ97" s="37">
        <f t="shared" si="1339"/>
        <v>0</v>
      </c>
      <c r="CA97" s="36">
        <v>0</v>
      </c>
      <c r="CB97" s="37">
        <f t="shared" si="1394"/>
        <v>0</v>
      </c>
      <c r="CC97" s="36">
        <v>0</v>
      </c>
      <c r="CD97" s="37">
        <f t="shared" si="1395"/>
        <v>0</v>
      </c>
      <c r="CE97" s="36">
        <v>0</v>
      </c>
      <c r="CF97" s="37">
        <f t="shared" si="1396"/>
        <v>0</v>
      </c>
      <c r="CG97" s="38">
        <f t="shared" si="1340"/>
        <v>0</v>
      </c>
      <c r="CH97" s="37">
        <f t="shared" si="1340"/>
        <v>0</v>
      </c>
      <c r="CI97" s="36"/>
      <c r="CJ97" s="37">
        <f t="shared" si="1397"/>
        <v>0</v>
      </c>
      <c r="CK97" s="36"/>
      <c r="CL97" s="37">
        <f t="shared" si="1398"/>
        <v>0</v>
      </c>
      <c r="CM97" s="36"/>
      <c r="CN97" s="37">
        <f t="shared" si="1399"/>
        <v>0</v>
      </c>
      <c r="CO97" s="38">
        <f t="shared" si="1341"/>
        <v>0</v>
      </c>
      <c r="CP97" s="37">
        <f t="shared" si="1341"/>
        <v>0</v>
      </c>
      <c r="CQ97" s="36">
        <v>0</v>
      </c>
      <c r="CR97" s="37">
        <f t="shared" si="1400"/>
        <v>0</v>
      </c>
      <c r="CS97" s="36">
        <v>0</v>
      </c>
      <c r="CT97" s="37">
        <f t="shared" si="1401"/>
        <v>0</v>
      </c>
      <c r="CU97" s="36">
        <v>0</v>
      </c>
      <c r="CV97" s="37">
        <f t="shared" si="1402"/>
        <v>0</v>
      </c>
      <c r="CW97" s="38">
        <f t="shared" si="1342"/>
        <v>0</v>
      </c>
      <c r="CX97" s="37">
        <f t="shared" si="1342"/>
        <v>0</v>
      </c>
      <c r="CY97" s="36">
        <v>0</v>
      </c>
      <c r="CZ97" s="37">
        <f t="shared" si="1403"/>
        <v>0</v>
      </c>
      <c r="DA97" s="36">
        <v>0</v>
      </c>
      <c r="DB97" s="37">
        <f t="shared" si="1404"/>
        <v>0</v>
      </c>
      <c r="DC97" s="36">
        <v>0</v>
      </c>
      <c r="DD97" s="37">
        <f t="shared" si="1405"/>
        <v>0</v>
      </c>
      <c r="DE97" s="38">
        <f t="shared" si="1343"/>
        <v>0</v>
      </c>
      <c r="DF97" s="37">
        <f t="shared" si="1343"/>
        <v>0</v>
      </c>
      <c r="DG97" s="36">
        <v>0</v>
      </c>
      <c r="DH97" s="37">
        <f t="shared" si="1406"/>
        <v>0</v>
      </c>
      <c r="DI97" s="36">
        <v>0</v>
      </c>
      <c r="DJ97" s="37">
        <f t="shared" si="1407"/>
        <v>0</v>
      </c>
      <c r="DK97" s="36">
        <v>0</v>
      </c>
      <c r="DL97" s="37">
        <f t="shared" si="1408"/>
        <v>0</v>
      </c>
      <c r="DM97" s="38">
        <f t="shared" si="1344"/>
        <v>0</v>
      </c>
      <c r="DN97" s="37">
        <f t="shared" si="1344"/>
        <v>0</v>
      </c>
      <c r="DO97" s="36"/>
      <c r="DP97" s="37">
        <f t="shared" si="1409"/>
        <v>0</v>
      </c>
      <c r="DQ97" s="36"/>
      <c r="DR97" s="37">
        <f t="shared" si="1410"/>
        <v>0</v>
      </c>
      <c r="DS97" s="36"/>
      <c r="DT97" s="37">
        <f t="shared" si="1411"/>
        <v>0</v>
      </c>
      <c r="DU97" s="38">
        <f t="shared" si="1345"/>
        <v>0</v>
      </c>
      <c r="DV97" s="37">
        <f t="shared" si="1345"/>
        <v>0</v>
      </c>
      <c r="DW97" s="36"/>
      <c r="DX97" s="37">
        <f t="shared" si="1412"/>
        <v>0</v>
      </c>
      <c r="DY97" s="36"/>
      <c r="DZ97" s="37">
        <f t="shared" si="1413"/>
        <v>0</v>
      </c>
      <c r="EA97" s="36"/>
      <c r="EB97" s="37">
        <f t="shared" si="1414"/>
        <v>0</v>
      </c>
      <c r="EC97" s="38">
        <f t="shared" si="1346"/>
        <v>0</v>
      </c>
      <c r="ED97" s="37">
        <f t="shared" si="1346"/>
        <v>0</v>
      </c>
      <c r="EE97" s="36"/>
      <c r="EF97" s="37">
        <f t="shared" si="1415"/>
        <v>0</v>
      </c>
      <c r="EG97" s="36"/>
      <c r="EH97" s="37">
        <f t="shared" si="1416"/>
        <v>0</v>
      </c>
      <c r="EI97" s="36"/>
      <c r="EJ97" s="37">
        <f t="shared" si="1417"/>
        <v>0</v>
      </c>
      <c r="EK97" s="38">
        <f t="shared" si="1347"/>
        <v>0</v>
      </c>
      <c r="EL97" s="37">
        <f t="shared" si="1347"/>
        <v>0</v>
      </c>
      <c r="EM97" s="36"/>
      <c r="EN97" s="37">
        <f t="shared" si="1418"/>
        <v>0</v>
      </c>
      <c r="EO97" s="36"/>
      <c r="EP97" s="37">
        <f t="shared" si="1419"/>
        <v>0</v>
      </c>
      <c r="EQ97" s="36"/>
      <c r="ER97" s="37">
        <f t="shared" si="1420"/>
        <v>0</v>
      </c>
      <c r="ES97" s="38">
        <f t="shared" si="1348"/>
        <v>0</v>
      </c>
      <c r="ET97" s="37">
        <f t="shared" si="1348"/>
        <v>0</v>
      </c>
      <c r="EU97" s="36">
        <v>0</v>
      </c>
      <c r="EV97" s="37">
        <f t="shared" si="1421"/>
        <v>0</v>
      </c>
      <c r="EW97" s="36">
        <v>0</v>
      </c>
      <c r="EX97" s="37">
        <f t="shared" si="1422"/>
        <v>0</v>
      </c>
      <c r="EY97" s="36">
        <v>0</v>
      </c>
      <c r="EZ97" s="37">
        <f t="shared" si="1423"/>
        <v>0</v>
      </c>
      <c r="FA97" s="38">
        <f t="shared" si="1349"/>
        <v>0</v>
      </c>
      <c r="FB97" s="37">
        <f t="shared" si="1349"/>
        <v>0</v>
      </c>
      <c r="FC97" s="36"/>
      <c r="FD97" s="37">
        <f t="shared" si="1424"/>
        <v>0</v>
      </c>
      <c r="FE97" s="36"/>
      <c r="FF97" s="37">
        <f t="shared" si="1425"/>
        <v>0</v>
      </c>
      <c r="FG97" s="36"/>
      <c r="FH97" s="37">
        <f t="shared" si="1426"/>
        <v>0</v>
      </c>
      <c r="FI97" s="38">
        <f t="shared" si="1350"/>
        <v>0</v>
      </c>
      <c r="FJ97" s="37">
        <f t="shared" si="1350"/>
        <v>0</v>
      </c>
      <c r="FK97" s="36"/>
      <c r="FL97" s="37">
        <f t="shared" si="1427"/>
        <v>0</v>
      </c>
      <c r="FM97" s="36"/>
      <c r="FN97" s="37">
        <f t="shared" si="1428"/>
        <v>0</v>
      </c>
      <c r="FO97" s="36"/>
      <c r="FP97" s="37">
        <f t="shared" si="1429"/>
        <v>0</v>
      </c>
      <c r="FQ97" s="38">
        <f t="shared" si="1351"/>
        <v>0</v>
      </c>
      <c r="FR97" s="37">
        <f t="shared" si="1351"/>
        <v>0</v>
      </c>
      <c r="FS97" s="36">
        <v>1</v>
      </c>
      <c r="FT97" s="37">
        <f t="shared" si="1430"/>
        <v>12</v>
      </c>
      <c r="FU97" s="36"/>
      <c r="FV97" s="37">
        <f t="shared" si="1431"/>
        <v>0</v>
      </c>
      <c r="FW97" s="36"/>
      <c r="FX97" s="37">
        <f t="shared" si="1432"/>
        <v>0</v>
      </c>
      <c r="FY97" s="38">
        <f t="shared" si="1352"/>
        <v>1</v>
      </c>
      <c r="FZ97" s="37">
        <f t="shared" si="1352"/>
        <v>12</v>
      </c>
      <c r="GA97" s="36"/>
      <c r="GB97" s="37">
        <f t="shared" si="1433"/>
        <v>0</v>
      </c>
      <c r="GC97" s="36"/>
      <c r="GD97" s="37">
        <f t="shared" si="1434"/>
        <v>0</v>
      </c>
      <c r="GE97" s="36"/>
      <c r="GF97" s="37">
        <f t="shared" si="1435"/>
        <v>0</v>
      </c>
      <c r="GG97" s="38">
        <f t="shared" si="1353"/>
        <v>0</v>
      </c>
      <c r="GH97" s="37">
        <f t="shared" si="1353"/>
        <v>0</v>
      </c>
      <c r="GI97" s="36"/>
      <c r="GJ97" s="37">
        <f t="shared" si="1436"/>
        <v>0</v>
      </c>
      <c r="GK97" s="36"/>
      <c r="GL97" s="37">
        <f t="shared" si="1437"/>
        <v>0</v>
      </c>
      <c r="GM97" s="36"/>
      <c r="GN97" s="37">
        <f t="shared" si="1438"/>
        <v>0</v>
      </c>
      <c r="GO97" s="38">
        <f t="shared" si="1354"/>
        <v>0</v>
      </c>
      <c r="GP97" s="37">
        <f t="shared" si="1354"/>
        <v>0</v>
      </c>
      <c r="GQ97" s="36"/>
      <c r="GR97" s="37">
        <f t="shared" si="1439"/>
        <v>0</v>
      </c>
      <c r="GS97" s="36"/>
      <c r="GT97" s="37">
        <f t="shared" si="1440"/>
        <v>0</v>
      </c>
      <c r="GU97" s="36"/>
      <c r="GV97" s="37">
        <f t="shared" si="1441"/>
        <v>0</v>
      </c>
      <c r="GW97" s="38">
        <f t="shared" si="1355"/>
        <v>0</v>
      </c>
      <c r="GX97" s="37">
        <f t="shared" si="1355"/>
        <v>0</v>
      </c>
      <c r="GY97" s="36"/>
      <c r="GZ97" s="37">
        <f t="shared" si="1442"/>
        <v>0</v>
      </c>
      <c r="HA97" s="36"/>
      <c r="HB97" s="37">
        <f t="shared" si="1443"/>
        <v>0</v>
      </c>
      <c r="HC97" s="36"/>
      <c r="HD97" s="37">
        <f t="shared" si="1444"/>
        <v>0</v>
      </c>
      <c r="HE97" s="38">
        <f t="shared" si="1356"/>
        <v>0</v>
      </c>
      <c r="HF97" s="37">
        <f t="shared" si="1356"/>
        <v>0</v>
      </c>
      <c r="HG97" s="36"/>
      <c r="HH97" s="37">
        <f t="shared" si="1445"/>
        <v>0</v>
      </c>
      <c r="HI97" s="36"/>
      <c r="HJ97" s="37">
        <f t="shared" si="1446"/>
        <v>0</v>
      </c>
      <c r="HK97" s="36"/>
      <c r="HL97" s="37">
        <f t="shared" si="1447"/>
        <v>0</v>
      </c>
      <c r="HM97" s="38">
        <f t="shared" si="1357"/>
        <v>0</v>
      </c>
      <c r="HN97" s="37">
        <f t="shared" si="1357"/>
        <v>0</v>
      </c>
      <c r="HO97" s="36"/>
      <c r="HP97" s="37">
        <f t="shared" si="1448"/>
        <v>0</v>
      </c>
      <c r="HQ97" s="36"/>
      <c r="HR97" s="37">
        <f t="shared" si="1449"/>
        <v>0</v>
      </c>
      <c r="HS97" s="36"/>
      <c r="HT97" s="37">
        <f t="shared" si="1450"/>
        <v>0</v>
      </c>
      <c r="HU97" s="38">
        <f t="shared" si="1358"/>
        <v>0</v>
      </c>
      <c r="HV97" s="37">
        <f t="shared" si="1358"/>
        <v>0</v>
      </c>
      <c r="HW97" s="36">
        <v>0</v>
      </c>
      <c r="HX97" s="37">
        <f t="shared" si="1451"/>
        <v>0</v>
      </c>
      <c r="HY97" s="36">
        <v>0</v>
      </c>
      <c r="HZ97" s="37">
        <f t="shared" si="1452"/>
        <v>0</v>
      </c>
      <c r="IA97" s="36">
        <v>0</v>
      </c>
      <c r="IB97" s="37">
        <f t="shared" si="1453"/>
        <v>0</v>
      </c>
      <c r="IC97" s="38">
        <f t="shared" si="1359"/>
        <v>0</v>
      </c>
      <c r="ID97" s="37">
        <f t="shared" si="1359"/>
        <v>0</v>
      </c>
      <c r="IE97" s="36">
        <v>0</v>
      </c>
      <c r="IF97" s="37">
        <f t="shared" si="1454"/>
        <v>0</v>
      </c>
      <c r="IG97" s="36">
        <v>0</v>
      </c>
      <c r="IH97" s="37">
        <f t="shared" si="1455"/>
        <v>0</v>
      </c>
      <c r="II97" s="36">
        <v>0</v>
      </c>
      <c r="IJ97" s="37">
        <f t="shared" si="1456"/>
        <v>0</v>
      </c>
      <c r="IK97" s="38">
        <f t="shared" si="1360"/>
        <v>0</v>
      </c>
      <c r="IL97" s="37">
        <f t="shared" si="1360"/>
        <v>0</v>
      </c>
      <c r="IM97" s="36"/>
      <c r="IN97" s="37">
        <f t="shared" si="1457"/>
        <v>0</v>
      </c>
      <c r="IO97" s="36"/>
      <c r="IP97" s="37">
        <f t="shared" si="1458"/>
        <v>0</v>
      </c>
      <c r="IQ97" s="36"/>
      <c r="IR97" s="37">
        <f t="shared" si="1459"/>
        <v>0</v>
      </c>
      <c r="IS97" s="38">
        <f t="shared" si="1361"/>
        <v>0</v>
      </c>
      <c r="IT97" s="37">
        <f t="shared" si="1361"/>
        <v>0</v>
      </c>
      <c r="IU97" s="36"/>
      <c r="IV97" s="37">
        <f t="shared" si="1460"/>
        <v>0</v>
      </c>
      <c r="IW97" s="36"/>
      <c r="IX97" s="37">
        <f t="shared" si="1461"/>
        <v>0</v>
      </c>
      <c r="IY97" s="36"/>
      <c r="IZ97" s="37">
        <f t="shared" si="1462"/>
        <v>0</v>
      </c>
      <c r="JA97" s="38">
        <f t="shared" si="1362"/>
        <v>0</v>
      </c>
      <c r="JB97" s="37">
        <f t="shared" si="1362"/>
        <v>0</v>
      </c>
      <c r="JC97" s="36"/>
      <c r="JD97" s="37">
        <f t="shared" si="1463"/>
        <v>0</v>
      </c>
      <c r="JE97" s="36"/>
      <c r="JF97" s="37">
        <f t="shared" si="1464"/>
        <v>0</v>
      </c>
      <c r="JG97" s="36"/>
      <c r="JH97" s="37">
        <f t="shared" si="1465"/>
        <v>0</v>
      </c>
      <c r="JI97" s="38">
        <f t="shared" si="1363"/>
        <v>0</v>
      </c>
      <c r="JJ97" s="37">
        <f t="shared" si="1363"/>
        <v>0</v>
      </c>
      <c r="JK97" s="38">
        <f t="shared" si="1467"/>
        <v>1</v>
      </c>
      <c r="JL97" s="37">
        <f t="shared" si="1467"/>
        <v>12</v>
      </c>
      <c r="JM97" s="38">
        <f t="shared" si="1467"/>
        <v>0</v>
      </c>
      <c r="JN97" s="37">
        <f t="shared" si="1467"/>
        <v>0</v>
      </c>
      <c r="JO97" s="38">
        <f t="shared" si="1467"/>
        <v>0</v>
      </c>
      <c r="JP97" s="37">
        <f t="shared" si="1467"/>
        <v>0</v>
      </c>
      <c r="JQ97" s="38">
        <f t="shared" si="1467"/>
        <v>1</v>
      </c>
      <c r="JR97" s="37">
        <f t="shared" si="1466"/>
        <v>12</v>
      </c>
      <c r="JS97" s="39"/>
    </row>
    <row r="98" spans="1:279" ht="66" x14ac:dyDescent="0.25">
      <c r="A98" s="22" t="s">
        <v>132</v>
      </c>
      <c r="B98" s="34" t="s">
        <v>169</v>
      </c>
      <c r="C98" s="35" t="s">
        <v>170</v>
      </c>
      <c r="D98" s="34" t="s">
        <v>171</v>
      </c>
      <c r="E98" s="35">
        <v>1</v>
      </c>
      <c r="F98" s="35" t="s">
        <v>55</v>
      </c>
      <c r="G98" s="36"/>
      <c r="H98" s="37">
        <f t="shared" si="1468"/>
        <v>0</v>
      </c>
      <c r="I98" s="36"/>
      <c r="J98" s="37">
        <f t="shared" si="1468"/>
        <v>0</v>
      </c>
      <c r="K98" s="36"/>
      <c r="L98" s="37">
        <f t="shared" si="1369"/>
        <v>0</v>
      </c>
      <c r="M98" s="38">
        <f t="shared" si="1331"/>
        <v>0</v>
      </c>
      <c r="N98" s="37">
        <f t="shared" si="1331"/>
        <v>0</v>
      </c>
      <c r="O98" s="36">
        <v>0</v>
      </c>
      <c r="P98" s="37">
        <f t="shared" si="1370"/>
        <v>0</v>
      </c>
      <c r="Q98" s="36">
        <v>0</v>
      </c>
      <c r="R98" s="37">
        <f t="shared" si="1371"/>
        <v>0</v>
      </c>
      <c r="S98" s="36">
        <v>0</v>
      </c>
      <c r="T98" s="37">
        <f t="shared" si="1372"/>
        <v>0</v>
      </c>
      <c r="U98" s="38">
        <f t="shared" si="1332"/>
        <v>0</v>
      </c>
      <c r="V98" s="37">
        <f t="shared" si="1332"/>
        <v>0</v>
      </c>
      <c r="W98" s="36"/>
      <c r="X98" s="37">
        <f t="shared" si="1373"/>
        <v>0</v>
      </c>
      <c r="Y98" s="36"/>
      <c r="Z98" s="37">
        <f t="shared" si="1374"/>
        <v>0</v>
      </c>
      <c r="AA98" s="36"/>
      <c r="AB98" s="37">
        <f t="shared" si="1375"/>
        <v>0</v>
      </c>
      <c r="AC98" s="38">
        <f t="shared" si="1333"/>
        <v>0</v>
      </c>
      <c r="AD98" s="37">
        <f t="shared" si="1333"/>
        <v>0</v>
      </c>
      <c r="AE98" s="36">
        <v>0</v>
      </c>
      <c r="AF98" s="37">
        <f t="shared" si="1376"/>
        <v>0</v>
      </c>
      <c r="AG98" s="36">
        <v>0</v>
      </c>
      <c r="AH98" s="37">
        <f t="shared" si="1377"/>
        <v>0</v>
      </c>
      <c r="AI98" s="36">
        <v>0</v>
      </c>
      <c r="AJ98" s="37">
        <f t="shared" si="1378"/>
        <v>0</v>
      </c>
      <c r="AK98" s="38">
        <f t="shared" si="1334"/>
        <v>0</v>
      </c>
      <c r="AL98" s="37">
        <f t="shared" si="1334"/>
        <v>0</v>
      </c>
      <c r="AM98" s="36">
        <v>1</v>
      </c>
      <c r="AN98" s="37">
        <f t="shared" si="1379"/>
        <v>1</v>
      </c>
      <c r="AO98" s="36">
        <v>0</v>
      </c>
      <c r="AP98" s="37">
        <f t="shared" si="1380"/>
        <v>0</v>
      </c>
      <c r="AQ98" s="36">
        <v>0</v>
      </c>
      <c r="AR98" s="37">
        <f t="shared" si="1381"/>
        <v>0</v>
      </c>
      <c r="AS98" s="38">
        <f t="shared" si="1335"/>
        <v>1</v>
      </c>
      <c r="AT98" s="37">
        <f t="shared" si="1335"/>
        <v>1</v>
      </c>
      <c r="AU98" s="36"/>
      <c r="AV98" s="37">
        <f t="shared" si="1382"/>
        <v>0</v>
      </c>
      <c r="AW98" s="36"/>
      <c r="AX98" s="37">
        <f t="shared" si="1383"/>
        <v>0</v>
      </c>
      <c r="AY98" s="36"/>
      <c r="AZ98" s="37">
        <f t="shared" si="1384"/>
        <v>0</v>
      </c>
      <c r="BA98" s="38">
        <f t="shared" si="1336"/>
        <v>0</v>
      </c>
      <c r="BB98" s="37">
        <f t="shared" si="1336"/>
        <v>0</v>
      </c>
      <c r="BC98" s="36"/>
      <c r="BD98" s="37">
        <f t="shared" si="1385"/>
        <v>0</v>
      </c>
      <c r="BE98" s="36"/>
      <c r="BF98" s="37">
        <f t="shared" si="1386"/>
        <v>0</v>
      </c>
      <c r="BG98" s="36"/>
      <c r="BH98" s="37">
        <f t="shared" si="1387"/>
        <v>0</v>
      </c>
      <c r="BI98" s="38">
        <f t="shared" si="1337"/>
        <v>0</v>
      </c>
      <c r="BJ98" s="37">
        <f t="shared" si="1337"/>
        <v>0</v>
      </c>
      <c r="BK98" s="36"/>
      <c r="BL98" s="37">
        <f t="shared" si="1388"/>
        <v>0</v>
      </c>
      <c r="BM98" s="36"/>
      <c r="BN98" s="37">
        <f t="shared" si="1389"/>
        <v>0</v>
      </c>
      <c r="BO98" s="36"/>
      <c r="BP98" s="37">
        <f t="shared" si="1390"/>
        <v>0</v>
      </c>
      <c r="BQ98" s="38">
        <f t="shared" si="1338"/>
        <v>0</v>
      </c>
      <c r="BR98" s="37">
        <f t="shared" si="1338"/>
        <v>0</v>
      </c>
      <c r="BS98" s="36"/>
      <c r="BT98" s="37">
        <f t="shared" si="1391"/>
        <v>0</v>
      </c>
      <c r="BU98" s="36"/>
      <c r="BV98" s="37">
        <f t="shared" si="1392"/>
        <v>0</v>
      </c>
      <c r="BW98" s="36"/>
      <c r="BX98" s="37">
        <f t="shared" si="1393"/>
        <v>0</v>
      </c>
      <c r="BY98" s="38">
        <f t="shared" si="1339"/>
        <v>0</v>
      </c>
      <c r="BZ98" s="37">
        <f t="shared" si="1339"/>
        <v>0</v>
      </c>
      <c r="CA98" s="36">
        <v>2</v>
      </c>
      <c r="CB98" s="37">
        <f t="shared" si="1394"/>
        <v>2</v>
      </c>
      <c r="CC98" s="36">
        <v>0</v>
      </c>
      <c r="CD98" s="37">
        <f t="shared" si="1395"/>
        <v>0</v>
      </c>
      <c r="CE98" s="36">
        <v>0</v>
      </c>
      <c r="CF98" s="37">
        <f t="shared" si="1396"/>
        <v>0</v>
      </c>
      <c r="CG98" s="38">
        <f t="shared" si="1340"/>
        <v>2</v>
      </c>
      <c r="CH98" s="37">
        <f t="shared" si="1340"/>
        <v>2</v>
      </c>
      <c r="CI98" s="36"/>
      <c r="CJ98" s="37">
        <f t="shared" si="1397"/>
        <v>0</v>
      </c>
      <c r="CK98" s="36"/>
      <c r="CL98" s="37">
        <f t="shared" si="1398"/>
        <v>0</v>
      </c>
      <c r="CM98" s="36"/>
      <c r="CN98" s="37">
        <f t="shared" si="1399"/>
        <v>0</v>
      </c>
      <c r="CO98" s="38">
        <f t="shared" si="1341"/>
        <v>0</v>
      </c>
      <c r="CP98" s="37">
        <f t="shared" si="1341"/>
        <v>0</v>
      </c>
      <c r="CQ98" s="36">
        <v>0</v>
      </c>
      <c r="CR98" s="37">
        <f t="shared" si="1400"/>
        <v>0</v>
      </c>
      <c r="CS98" s="36">
        <v>0</v>
      </c>
      <c r="CT98" s="37">
        <f t="shared" si="1401"/>
        <v>0</v>
      </c>
      <c r="CU98" s="36">
        <v>0</v>
      </c>
      <c r="CV98" s="37">
        <f t="shared" si="1402"/>
        <v>0</v>
      </c>
      <c r="CW98" s="38">
        <f t="shared" si="1342"/>
        <v>0</v>
      </c>
      <c r="CX98" s="37">
        <f t="shared" si="1342"/>
        <v>0</v>
      </c>
      <c r="CY98" s="36">
        <v>0</v>
      </c>
      <c r="CZ98" s="37">
        <f t="shared" si="1403"/>
        <v>0</v>
      </c>
      <c r="DA98" s="36">
        <v>0</v>
      </c>
      <c r="DB98" s="37">
        <f t="shared" si="1404"/>
        <v>0</v>
      </c>
      <c r="DC98" s="36">
        <v>0</v>
      </c>
      <c r="DD98" s="37">
        <f t="shared" si="1405"/>
        <v>0</v>
      </c>
      <c r="DE98" s="38">
        <f t="shared" si="1343"/>
        <v>0</v>
      </c>
      <c r="DF98" s="37">
        <f t="shared" si="1343"/>
        <v>0</v>
      </c>
      <c r="DG98" s="36">
        <v>0</v>
      </c>
      <c r="DH98" s="37">
        <f t="shared" si="1406"/>
        <v>0</v>
      </c>
      <c r="DI98" s="36">
        <v>0</v>
      </c>
      <c r="DJ98" s="37">
        <f t="shared" si="1407"/>
        <v>0</v>
      </c>
      <c r="DK98" s="36">
        <v>0</v>
      </c>
      <c r="DL98" s="37">
        <f t="shared" si="1408"/>
        <v>0</v>
      </c>
      <c r="DM98" s="38">
        <f t="shared" si="1344"/>
        <v>0</v>
      </c>
      <c r="DN98" s="37">
        <f t="shared" si="1344"/>
        <v>0</v>
      </c>
      <c r="DO98" s="36"/>
      <c r="DP98" s="37">
        <f t="shared" si="1409"/>
        <v>0</v>
      </c>
      <c r="DQ98" s="36"/>
      <c r="DR98" s="37">
        <f t="shared" si="1410"/>
        <v>0</v>
      </c>
      <c r="DS98" s="36"/>
      <c r="DT98" s="37">
        <f t="shared" si="1411"/>
        <v>0</v>
      </c>
      <c r="DU98" s="38">
        <f t="shared" si="1345"/>
        <v>0</v>
      </c>
      <c r="DV98" s="37">
        <f t="shared" si="1345"/>
        <v>0</v>
      </c>
      <c r="DW98" s="36"/>
      <c r="DX98" s="37">
        <f t="shared" si="1412"/>
        <v>0</v>
      </c>
      <c r="DY98" s="36"/>
      <c r="DZ98" s="37">
        <f t="shared" si="1413"/>
        <v>0</v>
      </c>
      <c r="EA98" s="36"/>
      <c r="EB98" s="37">
        <f t="shared" si="1414"/>
        <v>0</v>
      </c>
      <c r="EC98" s="38">
        <f t="shared" si="1346"/>
        <v>0</v>
      </c>
      <c r="ED98" s="37">
        <f t="shared" si="1346"/>
        <v>0</v>
      </c>
      <c r="EE98" s="36"/>
      <c r="EF98" s="37">
        <f t="shared" si="1415"/>
        <v>0</v>
      </c>
      <c r="EG98" s="36"/>
      <c r="EH98" s="37">
        <f t="shared" si="1416"/>
        <v>0</v>
      </c>
      <c r="EI98" s="36"/>
      <c r="EJ98" s="37">
        <f t="shared" si="1417"/>
        <v>0</v>
      </c>
      <c r="EK98" s="38">
        <f t="shared" si="1347"/>
        <v>0</v>
      </c>
      <c r="EL98" s="37">
        <f t="shared" si="1347"/>
        <v>0</v>
      </c>
      <c r="EM98" s="36"/>
      <c r="EN98" s="37">
        <f t="shared" si="1418"/>
        <v>0</v>
      </c>
      <c r="EO98" s="36"/>
      <c r="EP98" s="37">
        <f t="shared" si="1419"/>
        <v>0</v>
      </c>
      <c r="EQ98" s="36"/>
      <c r="ER98" s="37">
        <f t="shared" si="1420"/>
        <v>0</v>
      </c>
      <c r="ES98" s="38">
        <f t="shared" si="1348"/>
        <v>0</v>
      </c>
      <c r="ET98" s="37">
        <f t="shared" si="1348"/>
        <v>0</v>
      </c>
      <c r="EU98" s="36">
        <v>0</v>
      </c>
      <c r="EV98" s="37">
        <f t="shared" si="1421"/>
        <v>0</v>
      </c>
      <c r="EW98" s="36">
        <v>0</v>
      </c>
      <c r="EX98" s="37">
        <f t="shared" si="1422"/>
        <v>0</v>
      </c>
      <c r="EY98" s="36">
        <v>0</v>
      </c>
      <c r="EZ98" s="37">
        <f t="shared" si="1423"/>
        <v>0</v>
      </c>
      <c r="FA98" s="38">
        <f t="shared" si="1349"/>
        <v>0</v>
      </c>
      <c r="FB98" s="37">
        <f t="shared" si="1349"/>
        <v>0</v>
      </c>
      <c r="FC98" s="36"/>
      <c r="FD98" s="37">
        <f t="shared" si="1424"/>
        <v>0</v>
      </c>
      <c r="FE98" s="36"/>
      <c r="FF98" s="37">
        <f t="shared" si="1425"/>
        <v>0</v>
      </c>
      <c r="FG98" s="36"/>
      <c r="FH98" s="37">
        <f t="shared" si="1426"/>
        <v>0</v>
      </c>
      <c r="FI98" s="38">
        <f t="shared" si="1350"/>
        <v>0</v>
      </c>
      <c r="FJ98" s="37">
        <f t="shared" si="1350"/>
        <v>0</v>
      </c>
      <c r="FK98" s="36">
        <v>1</v>
      </c>
      <c r="FL98" s="37">
        <f t="shared" si="1427"/>
        <v>1</v>
      </c>
      <c r="FM98" s="36">
        <v>1</v>
      </c>
      <c r="FN98" s="37">
        <f t="shared" si="1428"/>
        <v>1</v>
      </c>
      <c r="FO98" s="36">
        <v>1</v>
      </c>
      <c r="FP98" s="37">
        <f t="shared" si="1429"/>
        <v>1</v>
      </c>
      <c r="FQ98" s="38">
        <f t="shared" si="1351"/>
        <v>3</v>
      </c>
      <c r="FR98" s="37">
        <f t="shared" si="1351"/>
        <v>3</v>
      </c>
      <c r="FS98" s="36"/>
      <c r="FT98" s="37">
        <f t="shared" si="1430"/>
        <v>0</v>
      </c>
      <c r="FU98" s="36"/>
      <c r="FV98" s="37">
        <f t="shared" si="1431"/>
        <v>0</v>
      </c>
      <c r="FW98" s="36"/>
      <c r="FX98" s="37">
        <f t="shared" si="1432"/>
        <v>0</v>
      </c>
      <c r="FY98" s="38">
        <f t="shared" si="1352"/>
        <v>0</v>
      </c>
      <c r="FZ98" s="37">
        <f t="shared" si="1352"/>
        <v>0</v>
      </c>
      <c r="GA98" s="36">
        <v>0</v>
      </c>
      <c r="GB98" s="37">
        <f t="shared" si="1433"/>
        <v>0</v>
      </c>
      <c r="GC98" s="36">
        <v>0</v>
      </c>
      <c r="GD98" s="37">
        <f t="shared" si="1434"/>
        <v>0</v>
      </c>
      <c r="GE98" s="36">
        <v>0</v>
      </c>
      <c r="GF98" s="37">
        <f t="shared" si="1435"/>
        <v>0</v>
      </c>
      <c r="GG98" s="38">
        <f t="shared" si="1353"/>
        <v>0</v>
      </c>
      <c r="GH98" s="37">
        <f t="shared" si="1353"/>
        <v>0</v>
      </c>
      <c r="GI98" s="36"/>
      <c r="GJ98" s="37">
        <f t="shared" si="1436"/>
        <v>0</v>
      </c>
      <c r="GK98" s="36"/>
      <c r="GL98" s="37">
        <f t="shared" si="1437"/>
        <v>0</v>
      </c>
      <c r="GM98" s="36"/>
      <c r="GN98" s="37">
        <f t="shared" si="1438"/>
        <v>0</v>
      </c>
      <c r="GO98" s="38">
        <f t="shared" si="1354"/>
        <v>0</v>
      </c>
      <c r="GP98" s="37">
        <f t="shared" si="1354"/>
        <v>0</v>
      </c>
      <c r="GQ98" s="36">
        <v>5</v>
      </c>
      <c r="GR98" s="37">
        <f t="shared" si="1439"/>
        <v>5</v>
      </c>
      <c r="GS98" s="36"/>
      <c r="GT98" s="37">
        <f t="shared" si="1440"/>
        <v>0</v>
      </c>
      <c r="GU98" s="36"/>
      <c r="GV98" s="37">
        <f t="shared" si="1441"/>
        <v>0</v>
      </c>
      <c r="GW98" s="38">
        <f t="shared" si="1355"/>
        <v>5</v>
      </c>
      <c r="GX98" s="37">
        <f t="shared" si="1355"/>
        <v>5</v>
      </c>
      <c r="GY98" s="36">
        <v>1</v>
      </c>
      <c r="GZ98" s="37">
        <f t="shared" si="1442"/>
        <v>1</v>
      </c>
      <c r="HA98" s="36"/>
      <c r="HB98" s="37">
        <f t="shared" si="1443"/>
        <v>0</v>
      </c>
      <c r="HC98" s="36"/>
      <c r="HD98" s="37">
        <f t="shared" si="1444"/>
        <v>0</v>
      </c>
      <c r="HE98" s="38">
        <f t="shared" si="1356"/>
        <v>1</v>
      </c>
      <c r="HF98" s="37">
        <f t="shared" si="1356"/>
        <v>1</v>
      </c>
      <c r="HG98" s="36">
        <v>2</v>
      </c>
      <c r="HH98" s="37">
        <f t="shared" si="1445"/>
        <v>2</v>
      </c>
      <c r="HI98" s="36"/>
      <c r="HJ98" s="37">
        <f t="shared" si="1446"/>
        <v>0</v>
      </c>
      <c r="HK98" s="36"/>
      <c r="HL98" s="37">
        <f t="shared" si="1447"/>
        <v>0</v>
      </c>
      <c r="HM98" s="38">
        <f t="shared" si="1357"/>
        <v>2</v>
      </c>
      <c r="HN98" s="37">
        <f t="shared" si="1357"/>
        <v>2</v>
      </c>
      <c r="HO98" s="36"/>
      <c r="HP98" s="37">
        <f t="shared" si="1448"/>
        <v>0</v>
      </c>
      <c r="HQ98" s="36"/>
      <c r="HR98" s="37">
        <f t="shared" si="1449"/>
        <v>0</v>
      </c>
      <c r="HS98" s="36"/>
      <c r="HT98" s="37">
        <f t="shared" si="1450"/>
        <v>0</v>
      </c>
      <c r="HU98" s="38">
        <f t="shared" si="1358"/>
        <v>0</v>
      </c>
      <c r="HV98" s="37">
        <f t="shared" si="1358"/>
        <v>0</v>
      </c>
      <c r="HW98" s="36">
        <v>4</v>
      </c>
      <c r="HX98" s="37">
        <f t="shared" si="1451"/>
        <v>4</v>
      </c>
      <c r="HY98" s="36">
        <v>2</v>
      </c>
      <c r="HZ98" s="37">
        <f t="shared" si="1452"/>
        <v>2</v>
      </c>
      <c r="IA98" s="36">
        <v>2</v>
      </c>
      <c r="IB98" s="37">
        <f t="shared" si="1453"/>
        <v>2</v>
      </c>
      <c r="IC98" s="38">
        <f t="shared" si="1359"/>
        <v>8</v>
      </c>
      <c r="ID98" s="37">
        <f t="shared" si="1359"/>
        <v>8</v>
      </c>
      <c r="IE98" s="36">
        <v>1</v>
      </c>
      <c r="IF98" s="37">
        <f t="shared" si="1454"/>
        <v>1</v>
      </c>
      <c r="IG98" s="36">
        <v>0</v>
      </c>
      <c r="IH98" s="37">
        <f t="shared" si="1455"/>
        <v>0</v>
      </c>
      <c r="II98" s="36">
        <v>0</v>
      </c>
      <c r="IJ98" s="37">
        <f t="shared" si="1456"/>
        <v>0</v>
      </c>
      <c r="IK98" s="38">
        <f t="shared" si="1360"/>
        <v>1</v>
      </c>
      <c r="IL98" s="37">
        <f t="shared" si="1360"/>
        <v>1</v>
      </c>
      <c r="IM98" s="36">
        <v>2</v>
      </c>
      <c r="IN98" s="37">
        <f t="shared" si="1457"/>
        <v>2</v>
      </c>
      <c r="IO98" s="36">
        <v>0.5</v>
      </c>
      <c r="IP98" s="37">
        <f t="shared" si="1458"/>
        <v>0.5</v>
      </c>
      <c r="IQ98" s="36">
        <v>0.5</v>
      </c>
      <c r="IR98" s="37">
        <f t="shared" si="1459"/>
        <v>0.5</v>
      </c>
      <c r="IS98" s="38">
        <f t="shared" si="1361"/>
        <v>3</v>
      </c>
      <c r="IT98" s="37">
        <f t="shared" si="1361"/>
        <v>3</v>
      </c>
      <c r="IU98" s="36"/>
      <c r="IV98" s="37">
        <f t="shared" si="1460"/>
        <v>0</v>
      </c>
      <c r="IW98" s="36"/>
      <c r="IX98" s="37">
        <f t="shared" si="1461"/>
        <v>0</v>
      </c>
      <c r="IY98" s="36"/>
      <c r="IZ98" s="37">
        <f t="shared" si="1462"/>
        <v>0</v>
      </c>
      <c r="JA98" s="38">
        <f t="shared" si="1362"/>
        <v>0</v>
      </c>
      <c r="JB98" s="37">
        <f t="shared" si="1362"/>
        <v>0</v>
      </c>
      <c r="JC98" s="36"/>
      <c r="JD98" s="37">
        <f t="shared" si="1463"/>
        <v>0</v>
      </c>
      <c r="JE98" s="36"/>
      <c r="JF98" s="37">
        <f t="shared" si="1464"/>
        <v>0</v>
      </c>
      <c r="JG98" s="36"/>
      <c r="JH98" s="37">
        <f t="shared" si="1465"/>
        <v>0</v>
      </c>
      <c r="JI98" s="38">
        <f t="shared" si="1363"/>
        <v>0</v>
      </c>
      <c r="JJ98" s="37">
        <f t="shared" si="1363"/>
        <v>0</v>
      </c>
      <c r="JK98" s="38">
        <f t="shared" si="1467"/>
        <v>19</v>
      </c>
      <c r="JL98" s="37">
        <f t="shared" si="1467"/>
        <v>19</v>
      </c>
      <c r="JM98" s="38">
        <f t="shared" si="1467"/>
        <v>3.5</v>
      </c>
      <c r="JN98" s="37">
        <f t="shared" si="1467"/>
        <v>3.5</v>
      </c>
      <c r="JO98" s="38">
        <f t="shared" si="1467"/>
        <v>3.5</v>
      </c>
      <c r="JP98" s="37">
        <f t="shared" si="1467"/>
        <v>3.5</v>
      </c>
      <c r="JQ98" s="38">
        <f t="shared" si="1467"/>
        <v>26</v>
      </c>
      <c r="JR98" s="37">
        <f t="shared" si="1466"/>
        <v>26</v>
      </c>
      <c r="JS98" s="39"/>
    </row>
    <row r="99" spans="1:279" s="54" customFormat="1" ht="16.5" x14ac:dyDescent="0.25">
      <c r="A99" s="50"/>
      <c r="B99" s="66" t="s">
        <v>172</v>
      </c>
      <c r="C99" s="50"/>
      <c r="D99" s="50"/>
      <c r="E99" s="52"/>
      <c r="F99" s="50"/>
      <c r="G99" s="53">
        <f t="shared" ref="G99:BR99" si="1469">SUM(G92:G98)</f>
        <v>0</v>
      </c>
      <c r="H99" s="53">
        <f t="shared" si="1469"/>
        <v>0</v>
      </c>
      <c r="I99" s="53">
        <f t="shared" si="1469"/>
        <v>0</v>
      </c>
      <c r="J99" s="53">
        <f t="shared" si="1469"/>
        <v>0</v>
      </c>
      <c r="K99" s="53">
        <f t="shared" si="1469"/>
        <v>0</v>
      </c>
      <c r="L99" s="53">
        <f t="shared" si="1469"/>
        <v>0</v>
      </c>
      <c r="M99" s="53">
        <f t="shared" si="1469"/>
        <v>0</v>
      </c>
      <c r="N99" s="53">
        <f t="shared" si="1469"/>
        <v>0</v>
      </c>
      <c r="O99" s="53">
        <f t="shared" si="1469"/>
        <v>0</v>
      </c>
      <c r="P99" s="53">
        <f t="shared" si="1469"/>
        <v>0</v>
      </c>
      <c r="Q99" s="53">
        <f t="shared" si="1469"/>
        <v>0</v>
      </c>
      <c r="R99" s="53">
        <f t="shared" si="1469"/>
        <v>0</v>
      </c>
      <c r="S99" s="53">
        <f t="shared" si="1469"/>
        <v>0</v>
      </c>
      <c r="T99" s="53">
        <f t="shared" si="1469"/>
        <v>0</v>
      </c>
      <c r="U99" s="53">
        <f t="shared" si="1469"/>
        <v>0</v>
      </c>
      <c r="V99" s="53">
        <f t="shared" si="1469"/>
        <v>0</v>
      </c>
      <c r="W99" s="53">
        <f t="shared" si="1469"/>
        <v>0</v>
      </c>
      <c r="X99" s="53">
        <f t="shared" si="1469"/>
        <v>0</v>
      </c>
      <c r="Y99" s="53">
        <f t="shared" si="1469"/>
        <v>0</v>
      </c>
      <c r="Z99" s="53">
        <f t="shared" si="1469"/>
        <v>0</v>
      </c>
      <c r="AA99" s="53">
        <f t="shared" si="1469"/>
        <v>0</v>
      </c>
      <c r="AB99" s="53">
        <f t="shared" si="1469"/>
        <v>0</v>
      </c>
      <c r="AC99" s="53">
        <f t="shared" si="1469"/>
        <v>0</v>
      </c>
      <c r="AD99" s="53">
        <f t="shared" si="1469"/>
        <v>0</v>
      </c>
      <c r="AE99" s="53">
        <f t="shared" si="1469"/>
        <v>0</v>
      </c>
      <c r="AF99" s="53">
        <f t="shared" si="1469"/>
        <v>0</v>
      </c>
      <c r="AG99" s="53">
        <f t="shared" si="1469"/>
        <v>0</v>
      </c>
      <c r="AH99" s="53">
        <f t="shared" si="1469"/>
        <v>0</v>
      </c>
      <c r="AI99" s="53">
        <f t="shared" si="1469"/>
        <v>0</v>
      </c>
      <c r="AJ99" s="53">
        <f t="shared" si="1469"/>
        <v>0</v>
      </c>
      <c r="AK99" s="53">
        <f t="shared" si="1469"/>
        <v>0</v>
      </c>
      <c r="AL99" s="53">
        <f t="shared" si="1469"/>
        <v>0</v>
      </c>
      <c r="AM99" s="53">
        <f t="shared" si="1469"/>
        <v>1</v>
      </c>
      <c r="AN99" s="53">
        <f t="shared" si="1469"/>
        <v>1</v>
      </c>
      <c r="AO99" s="53">
        <f t="shared" si="1469"/>
        <v>0</v>
      </c>
      <c r="AP99" s="53">
        <f t="shared" si="1469"/>
        <v>0</v>
      </c>
      <c r="AQ99" s="53">
        <f t="shared" si="1469"/>
        <v>0</v>
      </c>
      <c r="AR99" s="53">
        <f t="shared" si="1469"/>
        <v>0</v>
      </c>
      <c r="AS99" s="53">
        <f t="shared" si="1469"/>
        <v>1</v>
      </c>
      <c r="AT99" s="53">
        <f t="shared" si="1469"/>
        <v>1</v>
      </c>
      <c r="AU99" s="53">
        <f t="shared" si="1469"/>
        <v>0</v>
      </c>
      <c r="AV99" s="53">
        <f t="shared" si="1469"/>
        <v>0</v>
      </c>
      <c r="AW99" s="53">
        <f t="shared" si="1469"/>
        <v>0</v>
      </c>
      <c r="AX99" s="53">
        <f t="shared" si="1469"/>
        <v>0</v>
      </c>
      <c r="AY99" s="53">
        <f t="shared" si="1469"/>
        <v>0</v>
      </c>
      <c r="AZ99" s="53">
        <f t="shared" si="1469"/>
        <v>0</v>
      </c>
      <c r="BA99" s="53">
        <f t="shared" si="1469"/>
        <v>0</v>
      </c>
      <c r="BB99" s="53">
        <f t="shared" si="1469"/>
        <v>0</v>
      </c>
      <c r="BC99" s="53">
        <f t="shared" si="1469"/>
        <v>0</v>
      </c>
      <c r="BD99" s="53">
        <f t="shared" si="1469"/>
        <v>0</v>
      </c>
      <c r="BE99" s="53">
        <f t="shared" si="1469"/>
        <v>0</v>
      </c>
      <c r="BF99" s="53">
        <f t="shared" si="1469"/>
        <v>0</v>
      </c>
      <c r="BG99" s="53">
        <f t="shared" si="1469"/>
        <v>0</v>
      </c>
      <c r="BH99" s="53">
        <f t="shared" si="1469"/>
        <v>0</v>
      </c>
      <c r="BI99" s="53">
        <f t="shared" si="1469"/>
        <v>0</v>
      </c>
      <c r="BJ99" s="53">
        <f t="shared" si="1469"/>
        <v>0</v>
      </c>
      <c r="BK99" s="53">
        <f t="shared" si="1469"/>
        <v>0</v>
      </c>
      <c r="BL99" s="53">
        <f t="shared" si="1469"/>
        <v>0</v>
      </c>
      <c r="BM99" s="53">
        <f t="shared" si="1469"/>
        <v>0</v>
      </c>
      <c r="BN99" s="53">
        <f t="shared" si="1469"/>
        <v>0</v>
      </c>
      <c r="BO99" s="53">
        <f t="shared" si="1469"/>
        <v>0</v>
      </c>
      <c r="BP99" s="53">
        <f t="shared" si="1469"/>
        <v>0</v>
      </c>
      <c r="BQ99" s="53">
        <f t="shared" si="1469"/>
        <v>0</v>
      </c>
      <c r="BR99" s="53">
        <f t="shared" si="1469"/>
        <v>0</v>
      </c>
      <c r="BS99" s="53">
        <f t="shared" ref="BS99:ED99" si="1470">SUM(BS92:BS98)</f>
        <v>0</v>
      </c>
      <c r="BT99" s="53">
        <f t="shared" si="1470"/>
        <v>0</v>
      </c>
      <c r="BU99" s="53">
        <f t="shared" si="1470"/>
        <v>0</v>
      </c>
      <c r="BV99" s="53">
        <f t="shared" si="1470"/>
        <v>0</v>
      </c>
      <c r="BW99" s="53">
        <f t="shared" si="1470"/>
        <v>0</v>
      </c>
      <c r="BX99" s="53">
        <f t="shared" si="1470"/>
        <v>0</v>
      </c>
      <c r="BY99" s="53">
        <f t="shared" si="1470"/>
        <v>0</v>
      </c>
      <c r="BZ99" s="53">
        <f t="shared" si="1470"/>
        <v>0</v>
      </c>
      <c r="CA99" s="53">
        <f t="shared" si="1470"/>
        <v>2</v>
      </c>
      <c r="CB99" s="53">
        <f t="shared" si="1470"/>
        <v>2</v>
      </c>
      <c r="CC99" s="53">
        <f t="shared" si="1470"/>
        <v>0</v>
      </c>
      <c r="CD99" s="53">
        <f t="shared" si="1470"/>
        <v>0</v>
      </c>
      <c r="CE99" s="53">
        <f t="shared" si="1470"/>
        <v>0</v>
      </c>
      <c r="CF99" s="53">
        <f t="shared" si="1470"/>
        <v>0</v>
      </c>
      <c r="CG99" s="53">
        <f t="shared" si="1470"/>
        <v>2</v>
      </c>
      <c r="CH99" s="53">
        <f t="shared" si="1470"/>
        <v>2</v>
      </c>
      <c r="CI99" s="53">
        <f t="shared" si="1470"/>
        <v>0</v>
      </c>
      <c r="CJ99" s="53">
        <f t="shared" si="1470"/>
        <v>0</v>
      </c>
      <c r="CK99" s="53">
        <f t="shared" si="1470"/>
        <v>0</v>
      </c>
      <c r="CL99" s="53">
        <f t="shared" si="1470"/>
        <v>0</v>
      </c>
      <c r="CM99" s="53">
        <f t="shared" si="1470"/>
        <v>0</v>
      </c>
      <c r="CN99" s="53">
        <f t="shared" si="1470"/>
        <v>0</v>
      </c>
      <c r="CO99" s="53">
        <f t="shared" si="1470"/>
        <v>0</v>
      </c>
      <c r="CP99" s="53">
        <f t="shared" si="1470"/>
        <v>0</v>
      </c>
      <c r="CQ99" s="53">
        <f t="shared" si="1470"/>
        <v>0</v>
      </c>
      <c r="CR99" s="53">
        <f t="shared" si="1470"/>
        <v>0</v>
      </c>
      <c r="CS99" s="53">
        <f t="shared" si="1470"/>
        <v>0</v>
      </c>
      <c r="CT99" s="53">
        <f t="shared" si="1470"/>
        <v>0</v>
      </c>
      <c r="CU99" s="53">
        <f t="shared" si="1470"/>
        <v>0</v>
      </c>
      <c r="CV99" s="53">
        <f t="shared" si="1470"/>
        <v>0</v>
      </c>
      <c r="CW99" s="53">
        <f t="shared" si="1470"/>
        <v>0</v>
      </c>
      <c r="CX99" s="53">
        <f t="shared" si="1470"/>
        <v>0</v>
      </c>
      <c r="CY99" s="53">
        <f t="shared" si="1470"/>
        <v>0</v>
      </c>
      <c r="CZ99" s="53">
        <f t="shared" si="1470"/>
        <v>0</v>
      </c>
      <c r="DA99" s="53">
        <f t="shared" si="1470"/>
        <v>0</v>
      </c>
      <c r="DB99" s="53">
        <f t="shared" si="1470"/>
        <v>0</v>
      </c>
      <c r="DC99" s="53">
        <f t="shared" si="1470"/>
        <v>0</v>
      </c>
      <c r="DD99" s="53">
        <f t="shared" si="1470"/>
        <v>0</v>
      </c>
      <c r="DE99" s="53">
        <f t="shared" si="1470"/>
        <v>0</v>
      </c>
      <c r="DF99" s="53">
        <f t="shared" si="1470"/>
        <v>0</v>
      </c>
      <c r="DG99" s="53">
        <f t="shared" si="1470"/>
        <v>0</v>
      </c>
      <c r="DH99" s="53">
        <f t="shared" si="1470"/>
        <v>0</v>
      </c>
      <c r="DI99" s="53">
        <f t="shared" si="1470"/>
        <v>0</v>
      </c>
      <c r="DJ99" s="53">
        <f t="shared" si="1470"/>
        <v>0</v>
      </c>
      <c r="DK99" s="53">
        <f t="shared" si="1470"/>
        <v>0</v>
      </c>
      <c r="DL99" s="53">
        <f t="shared" si="1470"/>
        <v>0</v>
      </c>
      <c r="DM99" s="53">
        <f t="shared" si="1470"/>
        <v>0</v>
      </c>
      <c r="DN99" s="53">
        <f t="shared" si="1470"/>
        <v>0</v>
      </c>
      <c r="DO99" s="53">
        <f t="shared" si="1470"/>
        <v>0</v>
      </c>
      <c r="DP99" s="53">
        <f t="shared" si="1470"/>
        <v>0</v>
      </c>
      <c r="DQ99" s="53">
        <f t="shared" si="1470"/>
        <v>0</v>
      </c>
      <c r="DR99" s="53">
        <f t="shared" si="1470"/>
        <v>0</v>
      </c>
      <c r="DS99" s="53">
        <f t="shared" si="1470"/>
        <v>0</v>
      </c>
      <c r="DT99" s="53">
        <f t="shared" si="1470"/>
        <v>0</v>
      </c>
      <c r="DU99" s="53">
        <f t="shared" si="1470"/>
        <v>0</v>
      </c>
      <c r="DV99" s="53">
        <f t="shared" si="1470"/>
        <v>0</v>
      </c>
      <c r="DW99" s="53">
        <f t="shared" si="1470"/>
        <v>0</v>
      </c>
      <c r="DX99" s="53">
        <f t="shared" si="1470"/>
        <v>0</v>
      </c>
      <c r="DY99" s="53">
        <f t="shared" si="1470"/>
        <v>0</v>
      </c>
      <c r="DZ99" s="53">
        <f t="shared" si="1470"/>
        <v>0</v>
      </c>
      <c r="EA99" s="53">
        <f t="shared" si="1470"/>
        <v>0</v>
      </c>
      <c r="EB99" s="53">
        <f t="shared" si="1470"/>
        <v>0</v>
      </c>
      <c r="EC99" s="53">
        <f t="shared" si="1470"/>
        <v>0</v>
      </c>
      <c r="ED99" s="53">
        <f t="shared" si="1470"/>
        <v>0</v>
      </c>
      <c r="EE99" s="53">
        <f t="shared" ref="EE99:GP99" si="1471">SUM(EE92:EE98)</f>
        <v>0</v>
      </c>
      <c r="EF99" s="53">
        <f t="shared" si="1471"/>
        <v>0</v>
      </c>
      <c r="EG99" s="53">
        <f t="shared" si="1471"/>
        <v>0</v>
      </c>
      <c r="EH99" s="53">
        <f t="shared" si="1471"/>
        <v>0</v>
      </c>
      <c r="EI99" s="53">
        <f t="shared" si="1471"/>
        <v>0</v>
      </c>
      <c r="EJ99" s="53">
        <f t="shared" si="1471"/>
        <v>0</v>
      </c>
      <c r="EK99" s="53">
        <f t="shared" si="1471"/>
        <v>0</v>
      </c>
      <c r="EL99" s="53">
        <f t="shared" si="1471"/>
        <v>0</v>
      </c>
      <c r="EM99" s="53">
        <f t="shared" si="1471"/>
        <v>0</v>
      </c>
      <c r="EN99" s="53">
        <f t="shared" si="1471"/>
        <v>0</v>
      </c>
      <c r="EO99" s="53">
        <f t="shared" si="1471"/>
        <v>0</v>
      </c>
      <c r="EP99" s="53">
        <f t="shared" si="1471"/>
        <v>0</v>
      </c>
      <c r="EQ99" s="53">
        <f t="shared" si="1471"/>
        <v>0</v>
      </c>
      <c r="ER99" s="53">
        <f t="shared" si="1471"/>
        <v>0</v>
      </c>
      <c r="ES99" s="53">
        <f t="shared" si="1471"/>
        <v>0</v>
      </c>
      <c r="ET99" s="53">
        <f t="shared" si="1471"/>
        <v>0</v>
      </c>
      <c r="EU99" s="53">
        <f t="shared" si="1471"/>
        <v>0</v>
      </c>
      <c r="EV99" s="53">
        <f t="shared" si="1471"/>
        <v>0</v>
      </c>
      <c r="EW99" s="53">
        <f t="shared" si="1471"/>
        <v>0</v>
      </c>
      <c r="EX99" s="53">
        <f t="shared" si="1471"/>
        <v>0</v>
      </c>
      <c r="EY99" s="53">
        <f t="shared" si="1471"/>
        <v>0</v>
      </c>
      <c r="EZ99" s="53">
        <f t="shared" si="1471"/>
        <v>0</v>
      </c>
      <c r="FA99" s="53">
        <f t="shared" si="1471"/>
        <v>0</v>
      </c>
      <c r="FB99" s="53">
        <f t="shared" si="1471"/>
        <v>0</v>
      </c>
      <c r="FC99" s="53">
        <f t="shared" si="1471"/>
        <v>0</v>
      </c>
      <c r="FD99" s="53">
        <f t="shared" si="1471"/>
        <v>0</v>
      </c>
      <c r="FE99" s="53">
        <f t="shared" si="1471"/>
        <v>0</v>
      </c>
      <c r="FF99" s="53">
        <f t="shared" si="1471"/>
        <v>0</v>
      </c>
      <c r="FG99" s="53">
        <f t="shared" si="1471"/>
        <v>0</v>
      </c>
      <c r="FH99" s="53">
        <f t="shared" si="1471"/>
        <v>0</v>
      </c>
      <c r="FI99" s="53">
        <f t="shared" si="1471"/>
        <v>0</v>
      </c>
      <c r="FJ99" s="53">
        <f t="shared" si="1471"/>
        <v>0</v>
      </c>
      <c r="FK99" s="53">
        <f t="shared" si="1471"/>
        <v>1</v>
      </c>
      <c r="FL99" s="53">
        <f t="shared" si="1471"/>
        <v>1</v>
      </c>
      <c r="FM99" s="53">
        <f t="shared" si="1471"/>
        <v>1</v>
      </c>
      <c r="FN99" s="53">
        <f t="shared" si="1471"/>
        <v>1</v>
      </c>
      <c r="FO99" s="53">
        <f t="shared" si="1471"/>
        <v>1</v>
      </c>
      <c r="FP99" s="53">
        <f t="shared" si="1471"/>
        <v>1</v>
      </c>
      <c r="FQ99" s="53">
        <f t="shared" si="1471"/>
        <v>3</v>
      </c>
      <c r="FR99" s="53">
        <f t="shared" si="1471"/>
        <v>3</v>
      </c>
      <c r="FS99" s="53">
        <f t="shared" si="1471"/>
        <v>4</v>
      </c>
      <c r="FT99" s="53">
        <f t="shared" si="1471"/>
        <v>62</v>
      </c>
      <c r="FU99" s="53">
        <f t="shared" si="1471"/>
        <v>0</v>
      </c>
      <c r="FV99" s="53">
        <f t="shared" si="1471"/>
        <v>0</v>
      </c>
      <c r="FW99" s="53">
        <f t="shared" si="1471"/>
        <v>0</v>
      </c>
      <c r="FX99" s="53">
        <f t="shared" si="1471"/>
        <v>0</v>
      </c>
      <c r="FY99" s="53">
        <f t="shared" si="1471"/>
        <v>4</v>
      </c>
      <c r="FZ99" s="53">
        <f t="shared" si="1471"/>
        <v>62</v>
      </c>
      <c r="GA99" s="53">
        <f t="shared" si="1471"/>
        <v>0</v>
      </c>
      <c r="GB99" s="53">
        <f t="shared" si="1471"/>
        <v>0</v>
      </c>
      <c r="GC99" s="53">
        <f t="shared" si="1471"/>
        <v>0</v>
      </c>
      <c r="GD99" s="53">
        <f t="shared" si="1471"/>
        <v>0</v>
      </c>
      <c r="GE99" s="53">
        <f t="shared" si="1471"/>
        <v>0</v>
      </c>
      <c r="GF99" s="53">
        <f t="shared" si="1471"/>
        <v>0</v>
      </c>
      <c r="GG99" s="53">
        <f t="shared" si="1471"/>
        <v>0</v>
      </c>
      <c r="GH99" s="53">
        <f t="shared" si="1471"/>
        <v>0</v>
      </c>
      <c r="GI99" s="53">
        <f t="shared" si="1471"/>
        <v>0</v>
      </c>
      <c r="GJ99" s="53">
        <f t="shared" si="1471"/>
        <v>0</v>
      </c>
      <c r="GK99" s="53">
        <f t="shared" si="1471"/>
        <v>0</v>
      </c>
      <c r="GL99" s="53">
        <f t="shared" si="1471"/>
        <v>0</v>
      </c>
      <c r="GM99" s="53">
        <f t="shared" si="1471"/>
        <v>0</v>
      </c>
      <c r="GN99" s="53">
        <f t="shared" si="1471"/>
        <v>0</v>
      </c>
      <c r="GO99" s="53">
        <f t="shared" si="1471"/>
        <v>0</v>
      </c>
      <c r="GP99" s="53">
        <f t="shared" si="1471"/>
        <v>0</v>
      </c>
      <c r="GQ99" s="53">
        <f t="shared" ref="GQ99:JB99" si="1472">SUM(GQ92:GQ98)</f>
        <v>5</v>
      </c>
      <c r="GR99" s="53">
        <f t="shared" si="1472"/>
        <v>5</v>
      </c>
      <c r="GS99" s="53">
        <f t="shared" si="1472"/>
        <v>0</v>
      </c>
      <c r="GT99" s="53">
        <f t="shared" si="1472"/>
        <v>0</v>
      </c>
      <c r="GU99" s="53">
        <f t="shared" si="1472"/>
        <v>0</v>
      </c>
      <c r="GV99" s="53">
        <f t="shared" si="1472"/>
        <v>0</v>
      </c>
      <c r="GW99" s="53">
        <f t="shared" si="1472"/>
        <v>5</v>
      </c>
      <c r="GX99" s="53">
        <f t="shared" si="1472"/>
        <v>5</v>
      </c>
      <c r="GY99" s="53">
        <f t="shared" si="1472"/>
        <v>1</v>
      </c>
      <c r="GZ99" s="53">
        <f t="shared" si="1472"/>
        <v>1</v>
      </c>
      <c r="HA99" s="53">
        <f t="shared" si="1472"/>
        <v>0</v>
      </c>
      <c r="HB99" s="53">
        <f t="shared" si="1472"/>
        <v>0</v>
      </c>
      <c r="HC99" s="53">
        <f t="shared" si="1472"/>
        <v>0</v>
      </c>
      <c r="HD99" s="53">
        <f t="shared" si="1472"/>
        <v>0</v>
      </c>
      <c r="HE99" s="53">
        <f t="shared" si="1472"/>
        <v>1</v>
      </c>
      <c r="HF99" s="53">
        <f t="shared" si="1472"/>
        <v>1</v>
      </c>
      <c r="HG99" s="53">
        <f t="shared" si="1472"/>
        <v>4</v>
      </c>
      <c r="HH99" s="53">
        <f t="shared" si="1472"/>
        <v>22</v>
      </c>
      <c r="HI99" s="53">
        <f t="shared" si="1472"/>
        <v>0</v>
      </c>
      <c r="HJ99" s="53">
        <f t="shared" si="1472"/>
        <v>0</v>
      </c>
      <c r="HK99" s="53">
        <f t="shared" si="1472"/>
        <v>0</v>
      </c>
      <c r="HL99" s="53">
        <f t="shared" si="1472"/>
        <v>0</v>
      </c>
      <c r="HM99" s="53">
        <f t="shared" si="1472"/>
        <v>4</v>
      </c>
      <c r="HN99" s="53">
        <f t="shared" si="1472"/>
        <v>22</v>
      </c>
      <c r="HO99" s="53">
        <f t="shared" si="1472"/>
        <v>0</v>
      </c>
      <c r="HP99" s="53">
        <f t="shared" si="1472"/>
        <v>0</v>
      </c>
      <c r="HQ99" s="53">
        <f t="shared" si="1472"/>
        <v>0</v>
      </c>
      <c r="HR99" s="53">
        <f t="shared" si="1472"/>
        <v>0</v>
      </c>
      <c r="HS99" s="53">
        <f t="shared" si="1472"/>
        <v>0</v>
      </c>
      <c r="HT99" s="53">
        <f t="shared" si="1472"/>
        <v>0</v>
      </c>
      <c r="HU99" s="53">
        <f t="shared" si="1472"/>
        <v>0</v>
      </c>
      <c r="HV99" s="53">
        <f t="shared" si="1472"/>
        <v>0</v>
      </c>
      <c r="HW99" s="53">
        <f t="shared" si="1472"/>
        <v>4</v>
      </c>
      <c r="HX99" s="53">
        <f t="shared" si="1472"/>
        <v>4</v>
      </c>
      <c r="HY99" s="53">
        <f t="shared" si="1472"/>
        <v>2</v>
      </c>
      <c r="HZ99" s="53">
        <f t="shared" si="1472"/>
        <v>2</v>
      </c>
      <c r="IA99" s="53">
        <f t="shared" si="1472"/>
        <v>2</v>
      </c>
      <c r="IB99" s="53">
        <f t="shared" si="1472"/>
        <v>2</v>
      </c>
      <c r="IC99" s="53">
        <f t="shared" si="1472"/>
        <v>8</v>
      </c>
      <c r="ID99" s="53">
        <f t="shared" si="1472"/>
        <v>8</v>
      </c>
      <c r="IE99" s="53">
        <f t="shared" si="1472"/>
        <v>1</v>
      </c>
      <c r="IF99" s="53">
        <f t="shared" si="1472"/>
        <v>1</v>
      </c>
      <c r="IG99" s="53">
        <f t="shared" si="1472"/>
        <v>0</v>
      </c>
      <c r="IH99" s="53">
        <f t="shared" si="1472"/>
        <v>0</v>
      </c>
      <c r="II99" s="53">
        <f t="shared" si="1472"/>
        <v>0</v>
      </c>
      <c r="IJ99" s="53">
        <f t="shared" si="1472"/>
        <v>0</v>
      </c>
      <c r="IK99" s="53">
        <f t="shared" si="1472"/>
        <v>1</v>
      </c>
      <c r="IL99" s="53">
        <f t="shared" si="1472"/>
        <v>1</v>
      </c>
      <c r="IM99" s="53">
        <f t="shared" si="1472"/>
        <v>2</v>
      </c>
      <c r="IN99" s="53">
        <f t="shared" si="1472"/>
        <v>2</v>
      </c>
      <c r="IO99" s="53">
        <f t="shared" si="1472"/>
        <v>0.5</v>
      </c>
      <c r="IP99" s="53">
        <f t="shared" si="1472"/>
        <v>0.5</v>
      </c>
      <c r="IQ99" s="53">
        <f t="shared" si="1472"/>
        <v>0.5</v>
      </c>
      <c r="IR99" s="53">
        <f t="shared" si="1472"/>
        <v>0.5</v>
      </c>
      <c r="IS99" s="53">
        <f t="shared" si="1472"/>
        <v>3</v>
      </c>
      <c r="IT99" s="53">
        <f t="shared" si="1472"/>
        <v>3</v>
      </c>
      <c r="IU99" s="53">
        <f t="shared" si="1472"/>
        <v>0</v>
      </c>
      <c r="IV99" s="53">
        <f t="shared" si="1472"/>
        <v>0</v>
      </c>
      <c r="IW99" s="53">
        <f t="shared" si="1472"/>
        <v>0</v>
      </c>
      <c r="IX99" s="53">
        <f t="shared" si="1472"/>
        <v>0</v>
      </c>
      <c r="IY99" s="53">
        <f t="shared" si="1472"/>
        <v>0</v>
      </c>
      <c r="IZ99" s="53">
        <f t="shared" si="1472"/>
        <v>0</v>
      </c>
      <c r="JA99" s="53">
        <f t="shared" si="1472"/>
        <v>0</v>
      </c>
      <c r="JB99" s="53">
        <f t="shared" si="1472"/>
        <v>0</v>
      </c>
      <c r="JC99" s="53">
        <f t="shared" ref="JC99:JJ99" si="1473">SUM(JC92:JC98)</f>
        <v>0</v>
      </c>
      <c r="JD99" s="53">
        <f t="shared" si="1473"/>
        <v>0</v>
      </c>
      <c r="JE99" s="53">
        <f t="shared" si="1473"/>
        <v>0</v>
      </c>
      <c r="JF99" s="53">
        <f t="shared" si="1473"/>
        <v>0</v>
      </c>
      <c r="JG99" s="53">
        <f t="shared" si="1473"/>
        <v>0</v>
      </c>
      <c r="JH99" s="53">
        <f t="shared" si="1473"/>
        <v>0</v>
      </c>
      <c r="JI99" s="53">
        <f t="shared" si="1473"/>
        <v>0</v>
      </c>
      <c r="JJ99" s="53">
        <f t="shared" si="1473"/>
        <v>0</v>
      </c>
      <c r="JK99" s="53">
        <f t="shared" si="1467"/>
        <v>25</v>
      </c>
      <c r="JL99" s="53">
        <f t="shared" si="1467"/>
        <v>101</v>
      </c>
      <c r="JM99" s="53">
        <f t="shared" si="1467"/>
        <v>3.5</v>
      </c>
      <c r="JN99" s="53">
        <f t="shared" si="1467"/>
        <v>3.5</v>
      </c>
      <c r="JO99" s="53">
        <f t="shared" si="1467"/>
        <v>3.5</v>
      </c>
      <c r="JP99" s="53">
        <f t="shared" si="1467"/>
        <v>3.5</v>
      </c>
      <c r="JQ99" s="53">
        <f t="shared" si="1467"/>
        <v>32</v>
      </c>
      <c r="JR99" s="53">
        <f t="shared" si="1466"/>
        <v>108</v>
      </c>
      <c r="JS99" s="53">
        <f>JR99*100/$JS$1</f>
        <v>0.74055199178994857</v>
      </c>
    </row>
    <row r="100" spans="1:279" s="27" customFormat="1" ht="20.25" x14ac:dyDescent="0.3">
      <c r="A100" s="23">
        <v>6</v>
      </c>
      <c r="B100" s="25" t="s">
        <v>173</v>
      </c>
      <c r="C100" s="25"/>
      <c r="D100" s="25"/>
      <c r="E100" s="23"/>
      <c r="F100" s="25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  <c r="IC100" s="26"/>
      <c r="ID100" s="26"/>
      <c r="IE100" s="26"/>
      <c r="IF100" s="26"/>
      <c r="IG100" s="26"/>
      <c r="IH100" s="26"/>
      <c r="II100" s="26"/>
      <c r="IJ100" s="26"/>
      <c r="IK100" s="26"/>
      <c r="IL100" s="26"/>
      <c r="IM100" s="26"/>
      <c r="IN100" s="26"/>
      <c r="IO100" s="26"/>
      <c r="IP100" s="26"/>
      <c r="IQ100" s="26"/>
      <c r="IR100" s="26"/>
      <c r="IS100" s="26"/>
      <c r="IT100" s="26"/>
      <c r="IU100" s="26"/>
      <c r="IV100" s="26"/>
      <c r="IW100" s="26"/>
      <c r="IX100" s="26"/>
      <c r="IY100" s="26"/>
      <c r="IZ100" s="26"/>
      <c r="JA100" s="26"/>
      <c r="JB100" s="26"/>
      <c r="JC100" s="26"/>
      <c r="JD100" s="26"/>
      <c r="JE100" s="26"/>
      <c r="JF100" s="26"/>
      <c r="JG100" s="26"/>
      <c r="JH100" s="26"/>
      <c r="JI100" s="26"/>
      <c r="JJ100" s="26"/>
      <c r="JK100" s="26">
        <f t="shared" si="1467"/>
        <v>0</v>
      </c>
      <c r="JL100" s="26">
        <f t="shared" si="1467"/>
        <v>0</v>
      </c>
      <c r="JM100" s="26">
        <f t="shared" si="1467"/>
        <v>0</v>
      </c>
      <c r="JN100" s="26">
        <f t="shared" si="1467"/>
        <v>0</v>
      </c>
      <c r="JO100" s="26">
        <f t="shared" si="1467"/>
        <v>0</v>
      </c>
      <c r="JP100" s="26">
        <f t="shared" si="1467"/>
        <v>0</v>
      </c>
      <c r="JQ100" s="26">
        <f t="shared" si="1467"/>
        <v>0</v>
      </c>
      <c r="JR100" s="26">
        <f t="shared" si="1466"/>
        <v>0</v>
      </c>
      <c r="JS100" s="26"/>
    </row>
    <row r="101" spans="1:279" ht="49.5" x14ac:dyDescent="0.25">
      <c r="A101" s="22" t="s">
        <v>51</v>
      </c>
      <c r="B101" s="67" t="s">
        <v>174</v>
      </c>
      <c r="C101" s="35" t="s">
        <v>175</v>
      </c>
      <c r="D101" s="34" t="s">
        <v>176</v>
      </c>
      <c r="E101" s="35">
        <f>0.6*40/100</f>
        <v>0.24</v>
      </c>
      <c r="F101" s="35" t="s">
        <v>93</v>
      </c>
      <c r="G101" s="38">
        <v>3</v>
      </c>
      <c r="H101" s="37">
        <f t="shared" si="1468"/>
        <v>0.72</v>
      </c>
      <c r="I101" s="38">
        <v>0</v>
      </c>
      <c r="J101" s="37">
        <f t="shared" si="1468"/>
        <v>0</v>
      </c>
      <c r="K101" s="38">
        <v>2</v>
      </c>
      <c r="L101" s="37">
        <f t="shared" ref="L101" si="1474">K101*$E101</f>
        <v>0.48</v>
      </c>
      <c r="M101" s="38">
        <f t="shared" si="1331"/>
        <v>5</v>
      </c>
      <c r="N101" s="37">
        <f t="shared" si="1331"/>
        <v>1.2</v>
      </c>
      <c r="O101" s="38">
        <v>0</v>
      </c>
      <c r="P101" s="37">
        <f t="shared" ref="P101" si="1475">O101*$E101</f>
        <v>0</v>
      </c>
      <c r="Q101" s="38"/>
      <c r="R101" s="37">
        <f t="shared" ref="R101" si="1476">Q101*$E101</f>
        <v>0</v>
      </c>
      <c r="S101" s="38"/>
      <c r="T101" s="37">
        <f t="shared" ref="T101" si="1477">S101*$E101</f>
        <v>0</v>
      </c>
      <c r="U101" s="38">
        <f t="shared" si="1332"/>
        <v>0</v>
      </c>
      <c r="V101" s="37">
        <f t="shared" si="1332"/>
        <v>0</v>
      </c>
      <c r="W101" s="38"/>
      <c r="X101" s="37">
        <f t="shared" ref="X101" si="1478">W101*$E101</f>
        <v>0</v>
      </c>
      <c r="Y101" s="38"/>
      <c r="Z101" s="37">
        <f t="shared" ref="Z101" si="1479">Y101*$E101</f>
        <v>0</v>
      </c>
      <c r="AA101" s="38"/>
      <c r="AB101" s="37">
        <f t="shared" ref="AB101" si="1480">AA101*$E101</f>
        <v>0</v>
      </c>
      <c r="AC101" s="38">
        <f t="shared" si="1333"/>
        <v>0</v>
      </c>
      <c r="AD101" s="37">
        <f t="shared" si="1333"/>
        <v>0</v>
      </c>
      <c r="AE101" s="38">
        <v>0</v>
      </c>
      <c r="AF101" s="37">
        <f t="shared" ref="AF101" si="1481">AE101*$E101</f>
        <v>0</v>
      </c>
      <c r="AG101" s="38">
        <v>0</v>
      </c>
      <c r="AH101" s="37">
        <f t="shared" ref="AH101" si="1482">AG101*$E101</f>
        <v>0</v>
      </c>
      <c r="AI101" s="38">
        <v>0</v>
      </c>
      <c r="AJ101" s="37">
        <f t="shared" ref="AJ101" si="1483">AI101*$E101</f>
        <v>0</v>
      </c>
      <c r="AK101" s="38">
        <f t="shared" si="1334"/>
        <v>0</v>
      </c>
      <c r="AL101" s="37">
        <f t="shared" si="1334"/>
        <v>0</v>
      </c>
      <c r="AM101" s="38">
        <v>5</v>
      </c>
      <c r="AN101" s="37">
        <f t="shared" ref="AN101" si="1484">AM101*$E101</f>
        <v>1.2</v>
      </c>
      <c r="AO101" s="38">
        <v>0</v>
      </c>
      <c r="AP101" s="37">
        <f t="shared" ref="AP101" si="1485">AO101*$E101</f>
        <v>0</v>
      </c>
      <c r="AQ101" s="38">
        <v>0</v>
      </c>
      <c r="AR101" s="37">
        <f t="shared" ref="AR101" si="1486">AQ101*$E101</f>
        <v>0</v>
      </c>
      <c r="AS101" s="38">
        <f t="shared" si="1335"/>
        <v>5</v>
      </c>
      <c r="AT101" s="37">
        <f t="shared" si="1335"/>
        <v>1.2</v>
      </c>
      <c r="AU101" s="38">
        <v>45</v>
      </c>
      <c r="AV101" s="37">
        <f t="shared" ref="AV101" si="1487">AU101*$E101</f>
        <v>10.799999999999999</v>
      </c>
      <c r="AW101" s="38">
        <v>9</v>
      </c>
      <c r="AX101" s="37">
        <f t="shared" ref="AX101" si="1488">AW101*$E101</f>
        <v>2.16</v>
      </c>
      <c r="AY101" s="38">
        <v>6</v>
      </c>
      <c r="AZ101" s="37">
        <f t="shared" ref="AZ101" si="1489">AY101*$E101</f>
        <v>1.44</v>
      </c>
      <c r="BA101" s="38">
        <f t="shared" si="1336"/>
        <v>60</v>
      </c>
      <c r="BB101" s="37">
        <f t="shared" si="1336"/>
        <v>14.399999999999999</v>
      </c>
      <c r="BC101" s="38">
        <v>5</v>
      </c>
      <c r="BD101" s="37">
        <f t="shared" ref="BD101" si="1490">BC101*$E101</f>
        <v>1.2</v>
      </c>
      <c r="BE101" s="38">
        <v>2</v>
      </c>
      <c r="BF101" s="37">
        <f t="shared" ref="BF101" si="1491">BE101*$E101</f>
        <v>0.48</v>
      </c>
      <c r="BG101" s="38">
        <v>1</v>
      </c>
      <c r="BH101" s="37">
        <f t="shared" ref="BH101" si="1492">BG101*$E101</f>
        <v>0.24</v>
      </c>
      <c r="BI101" s="38">
        <f t="shared" si="1337"/>
        <v>8</v>
      </c>
      <c r="BJ101" s="37">
        <f t="shared" si="1337"/>
        <v>1.92</v>
      </c>
      <c r="BK101" s="38"/>
      <c r="BL101" s="37">
        <f t="shared" ref="BL101" si="1493">BK101*$E101</f>
        <v>0</v>
      </c>
      <c r="BM101" s="38"/>
      <c r="BN101" s="37">
        <f t="shared" ref="BN101" si="1494">BM101*$E101</f>
        <v>0</v>
      </c>
      <c r="BO101" s="38"/>
      <c r="BP101" s="37">
        <f t="shared" ref="BP101" si="1495">BO101*$E101</f>
        <v>0</v>
      </c>
      <c r="BQ101" s="38">
        <f t="shared" si="1338"/>
        <v>0</v>
      </c>
      <c r="BR101" s="37">
        <f t="shared" si="1338"/>
        <v>0</v>
      </c>
      <c r="BS101" s="38">
        <v>10</v>
      </c>
      <c r="BT101" s="37">
        <f t="shared" ref="BT101" si="1496">BS101*$E101</f>
        <v>2.4</v>
      </c>
      <c r="BU101" s="38"/>
      <c r="BV101" s="37">
        <f t="shared" ref="BV101" si="1497">BU101*$E101</f>
        <v>0</v>
      </c>
      <c r="BW101" s="38"/>
      <c r="BX101" s="37">
        <f t="shared" ref="BX101" si="1498">BW101*$E101</f>
        <v>0</v>
      </c>
      <c r="BY101" s="38">
        <f t="shared" si="1339"/>
        <v>10</v>
      </c>
      <c r="BZ101" s="37">
        <f t="shared" si="1339"/>
        <v>2.4</v>
      </c>
      <c r="CA101" s="38">
        <v>9.67</v>
      </c>
      <c r="CB101" s="37">
        <f t="shared" ref="CB101" si="1499">CA101*$E101</f>
        <v>2.3207999999999998</v>
      </c>
      <c r="CC101" s="38">
        <v>2.09</v>
      </c>
      <c r="CD101" s="37">
        <f t="shared" ref="CD101" si="1500">CC101*$E101</f>
        <v>0.50159999999999993</v>
      </c>
      <c r="CE101" s="38">
        <v>1.24</v>
      </c>
      <c r="CF101" s="37">
        <f t="shared" ref="CF101" si="1501">CE101*$E101</f>
        <v>0.29759999999999998</v>
      </c>
      <c r="CG101" s="38">
        <f t="shared" si="1340"/>
        <v>13</v>
      </c>
      <c r="CH101" s="37">
        <f t="shared" si="1340"/>
        <v>3.1199999999999997</v>
      </c>
      <c r="CI101" s="38"/>
      <c r="CJ101" s="37">
        <f t="shared" ref="CJ101" si="1502">CI101*$E101</f>
        <v>0</v>
      </c>
      <c r="CK101" s="38"/>
      <c r="CL101" s="37">
        <f t="shared" ref="CL101" si="1503">CK101*$E101</f>
        <v>0</v>
      </c>
      <c r="CM101" s="38"/>
      <c r="CN101" s="37">
        <f t="shared" ref="CN101" si="1504">CM101*$E101</f>
        <v>0</v>
      </c>
      <c r="CO101" s="38">
        <f t="shared" si="1341"/>
        <v>0</v>
      </c>
      <c r="CP101" s="37">
        <f t="shared" si="1341"/>
        <v>0</v>
      </c>
      <c r="CQ101" s="38">
        <v>0</v>
      </c>
      <c r="CR101" s="37">
        <f t="shared" ref="CR101" si="1505">CQ101*$E101</f>
        <v>0</v>
      </c>
      <c r="CS101" s="38">
        <v>0</v>
      </c>
      <c r="CT101" s="37">
        <f t="shared" ref="CT101" si="1506">CS101*$E101</f>
        <v>0</v>
      </c>
      <c r="CU101" s="38">
        <v>0</v>
      </c>
      <c r="CV101" s="37">
        <f t="shared" ref="CV101" si="1507">CU101*$E101</f>
        <v>0</v>
      </c>
      <c r="CW101" s="38">
        <f t="shared" si="1342"/>
        <v>0</v>
      </c>
      <c r="CX101" s="37">
        <f t="shared" si="1342"/>
        <v>0</v>
      </c>
      <c r="CY101" s="38">
        <v>13</v>
      </c>
      <c r="CZ101" s="37">
        <f t="shared" ref="CZ101" si="1508">CY101*$E101</f>
        <v>3.12</v>
      </c>
      <c r="DA101" s="38">
        <v>0</v>
      </c>
      <c r="DB101" s="37">
        <f t="shared" ref="DB101" si="1509">DA101*$E101</f>
        <v>0</v>
      </c>
      <c r="DC101" s="38">
        <v>2</v>
      </c>
      <c r="DD101" s="37">
        <f t="shared" ref="DD101" si="1510">DC101*$E101</f>
        <v>0.48</v>
      </c>
      <c r="DE101" s="38">
        <f t="shared" si="1343"/>
        <v>15</v>
      </c>
      <c r="DF101" s="37">
        <f t="shared" si="1343"/>
        <v>3.6</v>
      </c>
      <c r="DG101" s="38">
        <v>22</v>
      </c>
      <c r="DH101" s="37">
        <f t="shared" ref="DH101" si="1511">DG101*$E101</f>
        <v>5.2799999999999994</v>
      </c>
      <c r="DI101" s="38">
        <v>5</v>
      </c>
      <c r="DJ101" s="37">
        <f t="shared" ref="DJ101" si="1512">DI101*$E101</f>
        <v>1.2</v>
      </c>
      <c r="DK101" s="38">
        <v>4</v>
      </c>
      <c r="DL101" s="37">
        <f t="shared" ref="DL101" si="1513">DK101*$E101</f>
        <v>0.96</v>
      </c>
      <c r="DM101" s="38">
        <f t="shared" si="1344"/>
        <v>31</v>
      </c>
      <c r="DN101" s="37">
        <f t="shared" si="1344"/>
        <v>7.4399999999999995</v>
      </c>
      <c r="DO101" s="38"/>
      <c r="DP101" s="37">
        <f t="shared" ref="DP101" si="1514">DO101*$E101</f>
        <v>0</v>
      </c>
      <c r="DQ101" s="38"/>
      <c r="DR101" s="37">
        <f t="shared" ref="DR101" si="1515">DQ101*$E101</f>
        <v>0</v>
      </c>
      <c r="DS101" s="38"/>
      <c r="DT101" s="37">
        <f t="shared" ref="DT101" si="1516">DS101*$E101</f>
        <v>0</v>
      </c>
      <c r="DU101" s="38">
        <f t="shared" si="1345"/>
        <v>0</v>
      </c>
      <c r="DV101" s="37">
        <f t="shared" si="1345"/>
        <v>0</v>
      </c>
      <c r="DW101" s="38">
        <v>10</v>
      </c>
      <c r="DX101" s="37">
        <f t="shared" ref="DX101" si="1517">DW101*$E101</f>
        <v>2.4</v>
      </c>
      <c r="DY101" s="38"/>
      <c r="DZ101" s="37">
        <f t="shared" ref="DZ101" si="1518">DY101*$E101</f>
        <v>0</v>
      </c>
      <c r="EA101" s="38"/>
      <c r="EB101" s="37">
        <f t="shared" ref="EB101" si="1519">EA101*$E101</f>
        <v>0</v>
      </c>
      <c r="EC101" s="38">
        <f t="shared" si="1346"/>
        <v>10</v>
      </c>
      <c r="ED101" s="37">
        <f t="shared" si="1346"/>
        <v>2.4</v>
      </c>
      <c r="EE101" s="38"/>
      <c r="EF101" s="37">
        <f t="shared" ref="EF101" si="1520">EE101*$E101</f>
        <v>0</v>
      </c>
      <c r="EG101" s="38"/>
      <c r="EH101" s="37">
        <f t="shared" ref="EH101" si="1521">EG101*$E101</f>
        <v>0</v>
      </c>
      <c r="EI101" s="38"/>
      <c r="EJ101" s="37">
        <f t="shared" ref="EJ101" si="1522">EI101*$E101</f>
        <v>0</v>
      </c>
      <c r="EK101" s="38">
        <f t="shared" si="1347"/>
        <v>0</v>
      </c>
      <c r="EL101" s="37">
        <f t="shared" si="1347"/>
        <v>0</v>
      </c>
      <c r="EM101" s="38">
        <v>73</v>
      </c>
      <c r="EN101" s="37">
        <f t="shared" ref="EN101" si="1523">EM101*$E101</f>
        <v>17.52</v>
      </c>
      <c r="EO101" s="38">
        <v>11</v>
      </c>
      <c r="EP101" s="37">
        <f t="shared" ref="EP101" si="1524">EO101*$E101</f>
        <v>2.6399999999999997</v>
      </c>
      <c r="EQ101" s="38">
        <v>10</v>
      </c>
      <c r="ER101" s="37">
        <f t="shared" ref="ER101" si="1525">EQ101*$E101</f>
        <v>2.4</v>
      </c>
      <c r="ES101" s="38">
        <f t="shared" si="1348"/>
        <v>94</v>
      </c>
      <c r="ET101" s="37">
        <f t="shared" si="1348"/>
        <v>22.56</v>
      </c>
      <c r="EU101" s="38">
        <v>200</v>
      </c>
      <c r="EV101" s="37">
        <f t="shared" ref="EV101" si="1526">EU101*$E101</f>
        <v>48</v>
      </c>
      <c r="EW101" s="38">
        <v>50</v>
      </c>
      <c r="EX101" s="37">
        <f t="shared" ref="EX101" si="1527">EW101*$E101</f>
        <v>12</v>
      </c>
      <c r="EY101" s="38">
        <v>25</v>
      </c>
      <c r="EZ101" s="37">
        <f t="shared" ref="EZ101" si="1528">EY101*$E101</f>
        <v>6</v>
      </c>
      <c r="FA101" s="38">
        <f t="shared" si="1349"/>
        <v>275</v>
      </c>
      <c r="FB101" s="37">
        <f t="shared" si="1349"/>
        <v>66</v>
      </c>
      <c r="FC101" s="38">
        <v>10</v>
      </c>
      <c r="FD101" s="37">
        <f t="shared" ref="FD101" si="1529">FC101*$E101</f>
        <v>2.4</v>
      </c>
      <c r="FE101" s="38">
        <v>2</v>
      </c>
      <c r="FF101" s="37">
        <f t="shared" ref="FF101" si="1530">FE101*$E101</f>
        <v>0.48</v>
      </c>
      <c r="FG101" s="38">
        <v>2</v>
      </c>
      <c r="FH101" s="37">
        <f t="shared" ref="FH101" si="1531">FG101*$E101</f>
        <v>0.48</v>
      </c>
      <c r="FI101" s="38">
        <f t="shared" si="1350"/>
        <v>14</v>
      </c>
      <c r="FJ101" s="37">
        <f t="shared" si="1350"/>
        <v>3.36</v>
      </c>
      <c r="FK101" s="38"/>
      <c r="FL101" s="37">
        <f t="shared" ref="FL101" si="1532">FK101*$E101</f>
        <v>0</v>
      </c>
      <c r="FM101" s="38"/>
      <c r="FN101" s="37">
        <f t="shared" ref="FN101" si="1533">FM101*$E101</f>
        <v>0</v>
      </c>
      <c r="FO101" s="38"/>
      <c r="FP101" s="37">
        <f t="shared" ref="FP101" si="1534">FO101*$E101</f>
        <v>0</v>
      </c>
      <c r="FQ101" s="38">
        <f t="shared" si="1351"/>
        <v>0</v>
      </c>
      <c r="FR101" s="37">
        <f t="shared" si="1351"/>
        <v>0</v>
      </c>
      <c r="FS101" s="38"/>
      <c r="FT101" s="37">
        <f t="shared" ref="FT101" si="1535">FS101*$E101</f>
        <v>0</v>
      </c>
      <c r="FU101" s="38"/>
      <c r="FV101" s="37">
        <f t="shared" ref="FV101" si="1536">FU101*$E101</f>
        <v>0</v>
      </c>
      <c r="FW101" s="38"/>
      <c r="FX101" s="37">
        <f t="shared" ref="FX101" si="1537">FW101*$E101</f>
        <v>0</v>
      </c>
      <c r="FY101" s="38">
        <f t="shared" si="1352"/>
        <v>0</v>
      </c>
      <c r="FZ101" s="37">
        <f t="shared" si="1352"/>
        <v>0</v>
      </c>
      <c r="GA101" s="38">
        <v>0</v>
      </c>
      <c r="GB101" s="37">
        <f t="shared" ref="GB101" si="1538">GA101*$E101</f>
        <v>0</v>
      </c>
      <c r="GC101" s="38">
        <v>0</v>
      </c>
      <c r="GD101" s="37">
        <f t="shared" ref="GD101" si="1539">GC101*$E101</f>
        <v>0</v>
      </c>
      <c r="GE101" s="38">
        <v>0</v>
      </c>
      <c r="GF101" s="37">
        <f t="shared" ref="GF101" si="1540">GE101*$E101</f>
        <v>0</v>
      </c>
      <c r="GG101" s="38">
        <f t="shared" si="1353"/>
        <v>0</v>
      </c>
      <c r="GH101" s="37">
        <f t="shared" si="1353"/>
        <v>0</v>
      </c>
      <c r="GI101" s="38">
        <v>15</v>
      </c>
      <c r="GJ101" s="37">
        <f t="shared" ref="GJ101" si="1541">GI101*$E101</f>
        <v>3.5999999999999996</v>
      </c>
      <c r="GK101" s="38">
        <v>3</v>
      </c>
      <c r="GL101" s="37">
        <f t="shared" ref="GL101" si="1542">GK101*$E101</f>
        <v>0.72</v>
      </c>
      <c r="GM101" s="38">
        <v>2</v>
      </c>
      <c r="GN101" s="37">
        <f t="shared" ref="GN101" si="1543">GM101*$E101</f>
        <v>0.48</v>
      </c>
      <c r="GO101" s="38">
        <f t="shared" si="1354"/>
        <v>20</v>
      </c>
      <c r="GP101" s="37">
        <f t="shared" si="1354"/>
        <v>4.8</v>
      </c>
      <c r="GQ101" s="38">
        <v>10</v>
      </c>
      <c r="GR101" s="37">
        <f t="shared" ref="GR101" si="1544">GQ101*$E101</f>
        <v>2.4</v>
      </c>
      <c r="GS101" s="38"/>
      <c r="GT101" s="37">
        <f t="shared" ref="GT101" si="1545">GS101*$E101</f>
        <v>0</v>
      </c>
      <c r="GU101" s="38"/>
      <c r="GV101" s="37">
        <f t="shared" ref="GV101" si="1546">GU101*$E101</f>
        <v>0</v>
      </c>
      <c r="GW101" s="38">
        <f t="shared" si="1355"/>
        <v>10</v>
      </c>
      <c r="GX101" s="37">
        <f t="shared" si="1355"/>
        <v>2.4</v>
      </c>
      <c r="GY101" s="38">
        <v>13</v>
      </c>
      <c r="GZ101" s="37">
        <f t="shared" ref="GZ101" si="1547">GY101*$E101</f>
        <v>3.12</v>
      </c>
      <c r="HA101" s="38">
        <v>2</v>
      </c>
      <c r="HB101" s="37">
        <f t="shared" ref="HB101" si="1548">HA101*$E101</f>
        <v>0.48</v>
      </c>
      <c r="HC101" s="38">
        <v>1</v>
      </c>
      <c r="HD101" s="37">
        <f t="shared" ref="HD101" si="1549">HC101*$E101</f>
        <v>0.24</v>
      </c>
      <c r="HE101" s="38">
        <f t="shared" si="1356"/>
        <v>16</v>
      </c>
      <c r="HF101" s="37">
        <f t="shared" si="1356"/>
        <v>3.84</v>
      </c>
      <c r="HG101" s="38">
        <v>50</v>
      </c>
      <c r="HH101" s="37">
        <f t="shared" ref="HH101" si="1550">HG101*$E101</f>
        <v>12</v>
      </c>
      <c r="HI101" s="38">
        <v>20</v>
      </c>
      <c r="HJ101" s="37">
        <f t="shared" ref="HJ101" si="1551">HI101*$E101</f>
        <v>4.8</v>
      </c>
      <c r="HK101" s="38">
        <v>5</v>
      </c>
      <c r="HL101" s="37">
        <f t="shared" ref="HL101" si="1552">HK101*$E101</f>
        <v>1.2</v>
      </c>
      <c r="HM101" s="38">
        <f t="shared" si="1357"/>
        <v>75</v>
      </c>
      <c r="HN101" s="37">
        <f t="shared" si="1357"/>
        <v>18</v>
      </c>
      <c r="HO101" s="38">
        <v>50</v>
      </c>
      <c r="HP101" s="37">
        <f t="shared" ref="HP101" si="1553">HO101*$E101</f>
        <v>12</v>
      </c>
      <c r="HQ101" s="38">
        <v>10</v>
      </c>
      <c r="HR101" s="37">
        <f t="shared" ref="HR101" si="1554">HQ101*$E101</f>
        <v>2.4</v>
      </c>
      <c r="HS101" s="38">
        <v>10</v>
      </c>
      <c r="HT101" s="37">
        <f t="shared" ref="HT101" si="1555">HS101*$E101</f>
        <v>2.4</v>
      </c>
      <c r="HU101" s="38">
        <f t="shared" si="1358"/>
        <v>70</v>
      </c>
      <c r="HV101" s="37">
        <f t="shared" si="1358"/>
        <v>16.8</v>
      </c>
      <c r="HW101" s="38">
        <v>45</v>
      </c>
      <c r="HX101" s="37">
        <f t="shared" ref="HX101" si="1556">HW101*$E101</f>
        <v>10.799999999999999</v>
      </c>
      <c r="HY101" s="38">
        <v>13</v>
      </c>
      <c r="HZ101" s="37">
        <f t="shared" ref="HZ101" si="1557">HY101*$E101</f>
        <v>3.12</v>
      </c>
      <c r="IA101" s="38">
        <v>13</v>
      </c>
      <c r="IB101" s="37">
        <f t="shared" ref="IB101" si="1558">IA101*$E101</f>
        <v>3.12</v>
      </c>
      <c r="IC101" s="38">
        <f t="shared" si="1359"/>
        <v>71</v>
      </c>
      <c r="ID101" s="37">
        <f t="shared" si="1359"/>
        <v>17.04</v>
      </c>
      <c r="IE101" s="38">
        <v>0</v>
      </c>
      <c r="IF101" s="37">
        <f t="shared" ref="IF101" si="1559">IE101*$E101</f>
        <v>0</v>
      </c>
      <c r="IG101" s="38">
        <v>0</v>
      </c>
      <c r="IH101" s="37">
        <f t="shared" ref="IH101" si="1560">IG101*$E101</f>
        <v>0</v>
      </c>
      <c r="II101" s="38">
        <v>0</v>
      </c>
      <c r="IJ101" s="37">
        <f t="shared" ref="IJ101" si="1561">II101*$E101</f>
        <v>0</v>
      </c>
      <c r="IK101" s="38">
        <f t="shared" si="1360"/>
        <v>0</v>
      </c>
      <c r="IL101" s="37">
        <f t="shared" si="1360"/>
        <v>0</v>
      </c>
      <c r="IM101" s="38">
        <v>18</v>
      </c>
      <c r="IN101" s="37">
        <f t="shared" ref="IN101" si="1562">IM101*$E101</f>
        <v>4.32</v>
      </c>
      <c r="IO101" s="38">
        <v>5</v>
      </c>
      <c r="IP101" s="37">
        <f t="shared" ref="IP101" si="1563">IO101*$E101</f>
        <v>1.2</v>
      </c>
      <c r="IQ101" s="38">
        <v>2</v>
      </c>
      <c r="IR101" s="37">
        <f t="shared" ref="IR101" si="1564">IQ101*$E101</f>
        <v>0.48</v>
      </c>
      <c r="IS101" s="38">
        <f t="shared" si="1361"/>
        <v>25</v>
      </c>
      <c r="IT101" s="37">
        <f t="shared" si="1361"/>
        <v>6</v>
      </c>
      <c r="IU101" s="38">
        <v>8</v>
      </c>
      <c r="IV101" s="37">
        <f t="shared" ref="IV101" si="1565">IU101*$E101</f>
        <v>1.92</v>
      </c>
      <c r="IW101" s="38">
        <v>1</v>
      </c>
      <c r="IX101" s="37">
        <f t="shared" ref="IX101" si="1566">IW101*$E101</f>
        <v>0.24</v>
      </c>
      <c r="IY101" s="38">
        <v>1</v>
      </c>
      <c r="IZ101" s="37">
        <f t="shared" ref="IZ101" si="1567">IY101*$E101</f>
        <v>0.24</v>
      </c>
      <c r="JA101" s="38">
        <f t="shared" si="1362"/>
        <v>10</v>
      </c>
      <c r="JB101" s="37">
        <f t="shared" si="1362"/>
        <v>2.4</v>
      </c>
      <c r="JC101" s="38"/>
      <c r="JD101" s="37">
        <f t="shared" ref="JD101" si="1568">JC101*$E101</f>
        <v>0</v>
      </c>
      <c r="JE101" s="38"/>
      <c r="JF101" s="37">
        <f t="shared" ref="JF101" si="1569">JE101*$E101</f>
        <v>0</v>
      </c>
      <c r="JG101" s="38"/>
      <c r="JH101" s="37">
        <f t="shared" ref="JH101" si="1570">JG101*$E101</f>
        <v>0</v>
      </c>
      <c r="JI101" s="38">
        <f t="shared" si="1363"/>
        <v>0</v>
      </c>
      <c r="JJ101" s="37">
        <f t="shared" si="1363"/>
        <v>0</v>
      </c>
      <c r="JK101" s="38">
        <f t="shared" si="1467"/>
        <v>614.66999999999996</v>
      </c>
      <c r="JL101" s="37">
        <f t="shared" si="1467"/>
        <v>147.52079999999998</v>
      </c>
      <c r="JM101" s="38">
        <f t="shared" si="1467"/>
        <v>135.09</v>
      </c>
      <c r="JN101" s="37">
        <f t="shared" si="1467"/>
        <v>32.421600000000005</v>
      </c>
      <c r="JO101" s="38">
        <f t="shared" si="1467"/>
        <v>87.24</v>
      </c>
      <c r="JP101" s="37">
        <f t="shared" si="1467"/>
        <v>20.9376</v>
      </c>
      <c r="JQ101" s="38">
        <f t="shared" si="1467"/>
        <v>837</v>
      </c>
      <c r="JR101" s="37">
        <f t="shared" si="1466"/>
        <v>200.87999999999997</v>
      </c>
      <c r="JS101" s="39"/>
    </row>
    <row r="102" spans="1:279" s="54" customFormat="1" ht="16.5" x14ac:dyDescent="0.25">
      <c r="A102" s="50"/>
      <c r="B102" s="66" t="s">
        <v>177</v>
      </c>
      <c r="C102" s="50"/>
      <c r="D102" s="50"/>
      <c r="E102" s="52"/>
      <c r="F102" s="50"/>
      <c r="G102" s="53">
        <f t="shared" ref="G102:BR102" si="1571">G101</f>
        <v>3</v>
      </c>
      <c r="H102" s="53">
        <f t="shared" si="1571"/>
        <v>0.72</v>
      </c>
      <c r="I102" s="53">
        <f t="shared" si="1571"/>
        <v>0</v>
      </c>
      <c r="J102" s="53">
        <f t="shared" si="1571"/>
        <v>0</v>
      </c>
      <c r="K102" s="53">
        <f t="shared" si="1571"/>
        <v>2</v>
      </c>
      <c r="L102" s="53">
        <f t="shared" si="1571"/>
        <v>0.48</v>
      </c>
      <c r="M102" s="53">
        <f t="shared" si="1571"/>
        <v>5</v>
      </c>
      <c r="N102" s="53">
        <f t="shared" si="1571"/>
        <v>1.2</v>
      </c>
      <c r="O102" s="53">
        <f t="shared" si="1571"/>
        <v>0</v>
      </c>
      <c r="P102" s="53">
        <f t="shared" si="1571"/>
        <v>0</v>
      </c>
      <c r="Q102" s="53">
        <f t="shared" si="1571"/>
        <v>0</v>
      </c>
      <c r="R102" s="53">
        <f t="shared" si="1571"/>
        <v>0</v>
      </c>
      <c r="S102" s="53">
        <f t="shared" si="1571"/>
        <v>0</v>
      </c>
      <c r="T102" s="53">
        <f t="shared" si="1571"/>
        <v>0</v>
      </c>
      <c r="U102" s="53">
        <f t="shared" si="1571"/>
        <v>0</v>
      </c>
      <c r="V102" s="53">
        <f t="shared" si="1571"/>
        <v>0</v>
      </c>
      <c r="W102" s="53">
        <f t="shared" si="1571"/>
        <v>0</v>
      </c>
      <c r="X102" s="53">
        <f t="shared" si="1571"/>
        <v>0</v>
      </c>
      <c r="Y102" s="53">
        <f t="shared" si="1571"/>
        <v>0</v>
      </c>
      <c r="Z102" s="53">
        <f t="shared" si="1571"/>
        <v>0</v>
      </c>
      <c r="AA102" s="53">
        <f t="shared" si="1571"/>
        <v>0</v>
      </c>
      <c r="AB102" s="53">
        <f t="shared" si="1571"/>
        <v>0</v>
      </c>
      <c r="AC102" s="53">
        <f t="shared" si="1571"/>
        <v>0</v>
      </c>
      <c r="AD102" s="53">
        <f t="shared" si="1571"/>
        <v>0</v>
      </c>
      <c r="AE102" s="53">
        <f t="shared" si="1571"/>
        <v>0</v>
      </c>
      <c r="AF102" s="53">
        <f t="shared" si="1571"/>
        <v>0</v>
      </c>
      <c r="AG102" s="53">
        <f t="shared" si="1571"/>
        <v>0</v>
      </c>
      <c r="AH102" s="53">
        <f t="shared" si="1571"/>
        <v>0</v>
      </c>
      <c r="AI102" s="53">
        <f t="shared" si="1571"/>
        <v>0</v>
      </c>
      <c r="AJ102" s="53">
        <f t="shared" si="1571"/>
        <v>0</v>
      </c>
      <c r="AK102" s="53">
        <f t="shared" si="1571"/>
        <v>0</v>
      </c>
      <c r="AL102" s="53">
        <f t="shared" si="1571"/>
        <v>0</v>
      </c>
      <c r="AM102" s="53">
        <f t="shared" si="1571"/>
        <v>5</v>
      </c>
      <c r="AN102" s="53">
        <f t="shared" si="1571"/>
        <v>1.2</v>
      </c>
      <c r="AO102" s="53">
        <f t="shared" si="1571"/>
        <v>0</v>
      </c>
      <c r="AP102" s="53">
        <f t="shared" si="1571"/>
        <v>0</v>
      </c>
      <c r="AQ102" s="53">
        <f t="shared" si="1571"/>
        <v>0</v>
      </c>
      <c r="AR102" s="53">
        <f t="shared" si="1571"/>
        <v>0</v>
      </c>
      <c r="AS102" s="53">
        <f t="shared" si="1571"/>
        <v>5</v>
      </c>
      <c r="AT102" s="53">
        <f t="shared" si="1571"/>
        <v>1.2</v>
      </c>
      <c r="AU102" s="53">
        <f t="shared" si="1571"/>
        <v>45</v>
      </c>
      <c r="AV102" s="53">
        <f t="shared" si="1571"/>
        <v>10.799999999999999</v>
      </c>
      <c r="AW102" s="53">
        <f t="shared" si="1571"/>
        <v>9</v>
      </c>
      <c r="AX102" s="53">
        <f t="shared" si="1571"/>
        <v>2.16</v>
      </c>
      <c r="AY102" s="53">
        <f t="shared" si="1571"/>
        <v>6</v>
      </c>
      <c r="AZ102" s="53">
        <f t="shared" si="1571"/>
        <v>1.44</v>
      </c>
      <c r="BA102" s="53">
        <f t="shared" si="1571"/>
        <v>60</v>
      </c>
      <c r="BB102" s="53">
        <f t="shared" si="1571"/>
        <v>14.399999999999999</v>
      </c>
      <c r="BC102" s="53">
        <f t="shared" si="1571"/>
        <v>5</v>
      </c>
      <c r="BD102" s="53">
        <f t="shared" si="1571"/>
        <v>1.2</v>
      </c>
      <c r="BE102" s="53">
        <f t="shared" si="1571"/>
        <v>2</v>
      </c>
      <c r="BF102" s="53">
        <f t="shared" si="1571"/>
        <v>0.48</v>
      </c>
      <c r="BG102" s="53">
        <f t="shared" si="1571"/>
        <v>1</v>
      </c>
      <c r="BH102" s="53">
        <f t="shared" si="1571"/>
        <v>0.24</v>
      </c>
      <c r="BI102" s="53">
        <f t="shared" si="1571"/>
        <v>8</v>
      </c>
      <c r="BJ102" s="53">
        <f t="shared" si="1571"/>
        <v>1.92</v>
      </c>
      <c r="BK102" s="53">
        <f t="shared" si="1571"/>
        <v>0</v>
      </c>
      <c r="BL102" s="53">
        <f t="shared" si="1571"/>
        <v>0</v>
      </c>
      <c r="BM102" s="53">
        <f t="shared" si="1571"/>
        <v>0</v>
      </c>
      <c r="BN102" s="53">
        <f t="shared" si="1571"/>
        <v>0</v>
      </c>
      <c r="BO102" s="53">
        <f t="shared" si="1571"/>
        <v>0</v>
      </c>
      <c r="BP102" s="53">
        <f t="shared" si="1571"/>
        <v>0</v>
      </c>
      <c r="BQ102" s="53">
        <f t="shared" si="1571"/>
        <v>0</v>
      </c>
      <c r="BR102" s="53">
        <f t="shared" si="1571"/>
        <v>0</v>
      </c>
      <c r="BS102" s="53">
        <f t="shared" ref="BS102:ED102" si="1572">BS101</f>
        <v>10</v>
      </c>
      <c r="BT102" s="53">
        <f t="shared" si="1572"/>
        <v>2.4</v>
      </c>
      <c r="BU102" s="53">
        <f t="shared" si="1572"/>
        <v>0</v>
      </c>
      <c r="BV102" s="53">
        <f t="shared" si="1572"/>
        <v>0</v>
      </c>
      <c r="BW102" s="53">
        <f t="shared" si="1572"/>
        <v>0</v>
      </c>
      <c r="BX102" s="53">
        <f t="shared" si="1572"/>
        <v>0</v>
      </c>
      <c r="BY102" s="53">
        <f t="shared" si="1572"/>
        <v>10</v>
      </c>
      <c r="BZ102" s="53">
        <f t="shared" si="1572"/>
        <v>2.4</v>
      </c>
      <c r="CA102" s="53">
        <f t="shared" si="1572"/>
        <v>9.67</v>
      </c>
      <c r="CB102" s="53">
        <f t="shared" si="1572"/>
        <v>2.3207999999999998</v>
      </c>
      <c r="CC102" s="53">
        <f t="shared" si="1572"/>
        <v>2.09</v>
      </c>
      <c r="CD102" s="53">
        <f t="shared" si="1572"/>
        <v>0.50159999999999993</v>
      </c>
      <c r="CE102" s="53">
        <f t="shared" si="1572"/>
        <v>1.24</v>
      </c>
      <c r="CF102" s="53">
        <f t="shared" si="1572"/>
        <v>0.29759999999999998</v>
      </c>
      <c r="CG102" s="53">
        <f t="shared" si="1572"/>
        <v>13</v>
      </c>
      <c r="CH102" s="53">
        <f t="shared" si="1572"/>
        <v>3.1199999999999997</v>
      </c>
      <c r="CI102" s="53">
        <f t="shared" si="1572"/>
        <v>0</v>
      </c>
      <c r="CJ102" s="53">
        <f t="shared" si="1572"/>
        <v>0</v>
      </c>
      <c r="CK102" s="53">
        <f t="shared" si="1572"/>
        <v>0</v>
      </c>
      <c r="CL102" s="53">
        <f t="shared" si="1572"/>
        <v>0</v>
      </c>
      <c r="CM102" s="53">
        <f t="shared" si="1572"/>
        <v>0</v>
      </c>
      <c r="CN102" s="53">
        <f t="shared" si="1572"/>
        <v>0</v>
      </c>
      <c r="CO102" s="53">
        <f t="shared" si="1572"/>
        <v>0</v>
      </c>
      <c r="CP102" s="53">
        <f t="shared" si="1572"/>
        <v>0</v>
      </c>
      <c r="CQ102" s="53">
        <f t="shared" si="1572"/>
        <v>0</v>
      </c>
      <c r="CR102" s="53">
        <f t="shared" si="1572"/>
        <v>0</v>
      </c>
      <c r="CS102" s="53">
        <f t="shared" si="1572"/>
        <v>0</v>
      </c>
      <c r="CT102" s="53">
        <f t="shared" si="1572"/>
        <v>0</v>
      </c>
      <c r="CU102" s="53">
        <f t="shared" si="1572"/>
        <v>0</v>
      </c>
      <c r="CV102" s="53">
        <f t="shared" si="1572"/>
        <v>0</v>
      </c>
      <c r="CW102" s="53">
        <f t="shared" si="1572"/>
        <v>0</v>
      </c>
      <c r="CX102" s="53">
        <f t="shared" si="1572"/>
        <v>0</v>
      </c>
      <c r="CY102" s="53">
        <f t="shared" si="1572"/>
        <v>13</v>
      </c>
      <c r="CZ102" s="53">
        <f t="shared" si="1572"/>
        <v>3.12</v>
      </c>
      <c r="DA102" s="53">
        <f t="shared" si="1572"/>
        <v>0</v>
      </c>
      <c r="DB102" s="53">
        <f t="shared" si="1572"/>
        <v>0</v>
      </c>
      <c r="DC102" s="53">
        <f t="shared" si="1572"/>
        <v>2</v>
      </c>
      <c r="DD102" s="53">
        <f t="shared" si="1572"/>
        <v>0.48</v>
      </c>
      <c r="DE102" s="53">
        <f t="shared" si="1572"/>
        <v>15</v>
      </c>
      <c r="DF102" s="53">
        <f t="shared" si="1572"/>
        <v>3.6</v>
      </c>
      <c r="DG102" s="53">
        <f t="shared" si="1572"/>
        <v>22</v>
      </c>
      <c r="DH102" s="53">
        <f t="shared" si="1572"/>
        <v>5.2799999999999994</v>
      </c>
      <c r="DI102" s="53">
        <f t="shared" si="1572"/>
        <v>5</v>
      </c>
      <c r="DJ102" s="53">
        <f t="shared" si="1572"/>
        <v>1.2</v>
      </c>
      <c r="DK102" s="53">
        <f t="shared" si="1572"/>
        <v>4</v>
      </c>
      <c r="DL102" s="53">
        <f t="shared" si="1572"/>
        <v>0.96</v>
      </c>
      <c r="DM102" s="53">
        <f t="shared" si="1572"/>
        <v>31</v>
      </c>
      <c r="DN102" s="53">
        <f t="shared" si="1572"/>
        <v>7.4399999999999995</v>
      </c>
      <c r="DO102" s="53">
        <f t="shared" si="1572"/>
        <v>0</v>
      </c>
      <c r="DP102" s="53">
        <f t="shared" si="1572"/>
        <v>0</v>
      </c>
      <c r="DQ102" s="53">
        <f t="shared" si="1572"/>
        <v>0</v>
      </c>
      <c r="DR102" s="53">
        <f t="shared" si="1572"/>
        <v>0</v>
      </c>
      <c r="DS102" s="53">
        <f t="shared" si="1572"/>
        <v>0</v>
      </c>
      <c r="DT102" s="53">
        <f t="shared" si="1572"/>
        <v>0</v>
      </c>
      <c r="DU102" s="53">
        <f t="shared" si="1572"/>
        <v>0</v>
      </c>
      <c r="DV102" s="53">
        <f t="shared" si="1572"/>
        <v>0</v>
      </c>
      <c r="DW102" s="53">
        <f t="shared" si="1572"/>
        <v>10</v>
      </c>
      <c r="DX102" s="53">
        <f t="shared" si="1572"/>
        <v>2.4</v>
      </c>
      <c r="DY102" s="53">
        <f t="shared" si="1572"/>
        <v>0</v>
      </c>
      <c r="DZ102" s="53">
        <f t="shared" si="1572"/>
        <v>0</v>
      </c>
      <c r="EA102" s="53">
        <f t="shared" si="1572"/>
        <v>0</v>
      </c>
      <c r="EB102" s="53">
        <f t="shared" si="1572"/>
        <v>0</v>
      </c>
      <c r="EC102" s="53">
        <f t="shared" si="1572"/>
        <v>10</v>
      </c>
      <c r="ED102" s="53">
        <f t="shared" si="1572"/>
        <v>2.4</v>
      </c>
      <c r="EE102" s="53">
        <f t="shared" ref="EE102:GP102" si="1573">EE101</f>
        <v>0</v>
      </c>
      <c r="EF102" s="53">
        <f t="shared" si="1573"/>
        <v>0</v>
      </c>
      <c r="EG102" s="53">
        <f t="shared" si="1573"/>
        <v>0</v>
      </c>
      <c r="EH102" s="53">
        <f t="shared" si="1573"/>
        <v>0</v>
      </c>
      <c r="EI102" s="53">
        <f t="shared" si="1573"/>
        <v>0</v>
      </c>
      <c r="EJ102" s="53">
        <f t="shared" si="1573"/>
        <v>0</v>
      </c>
      <c r="EK102" s="53">
        <f t="shared" si="1573"/>
        <v>0</v>
      </c>
      <c r="EL102" s="53">
        <f t="shared" si="1573"/>
        <v>0</v>
      </c>
      <c r="EM102" s="53">
        <f t="shared" si="1573"/>
        <v>73</v>
      </c>
      <c r="EN102" s="53">
        <f t="shared" si="1573"/>
        <v>17.52</v>
      </c>
      <c r="EO102" s="53">
        <f t="shared" si="1573"/>
        <v>11</v>
      </c>
      <c r="EP102" s="53">
        <f t="shared" si="1573"/>
        <v>2.6399999999999997</v>
      </c>
      <c r="EQ102" s="53">
        <f t="shared" si="1573"/>
        <v>10</v>
      </c>
      <c r="ER102" s="53">
        <f t="shared" si="1573"/>
        <v>2.4</v>
      </c>
      <c r="ES102" s="53">
        <f t="shared" si="1573"/>
        <v>94</v>
      </c>
      <c r="ET102" s="53">
        <f t="shared" si="1573"/>
        <v>22.56</v>
      </c>
      <c r="EU102" s="53">
        <f t="shared" si="1573"/>
        <v>200</v>
      </c>
      <c r="EV102" s="53">
        <f t="shared" si="1573"/>
        <v>48</v>
      </c>
      <c r="EW102" s="53">
        <f t="shared" si="1573"/>
        <v>50</v>
      </c>
      <c r="EX102" s="53">
        <f t="shared" si="1573"/>
        <v>12</v>
      </c>
      <c r="EY102" s="53">
        <f t="shared" si="1573"/>
        <v>25</v>
      </c>
      <c r="EZ102" s="53">
        <f t="shared" si="1573"/>
        <v>6</v>
      </c>
      <c r="FA102" s="53">
        <f t="shared" si="1573"/>
        <v>275</v>
      </c>
      <c r="FB102" s="53">
        <f t="shared" si="1573"/>
        <v>66</v>
      </c>
      <c r="FC102" s="53">
        <f t="shared" si="1573"/>
        <v>10</v>
      </c>
      <c r="FD102" s="53">
        <f t="shared" si="1573"/>
        <v>2.4</v>
      </c>
      <c r="FE102" s="53">
        <f t="shared" si="1573"/>
        <v>2</v>
      </c>
      <c r="FF102" s="53">
        <f t="shared" si="1573"/>
        <v>0.48</v>
      </c>
      <c r="FG102" s="53">
        <f t="shared" si="1573"/>
        <v>2</v>
      </c>
      <c r="FH102" s="53">
        <f t="shared" si="1573"/>
        <v>0.48</v>
      </c>
      <c r="FI102" s="53">
        <f t="shared" si="1573"/>
        <v>14</v>
      </c>
      <c r="FJ102" s="53">
        <f t="shared" si="1573"/>
        <v>3.36</v>
      </c>
      <c r="FK102" s="53">
        <f t="shared" si="1573"/>
        <v>0</v>
      </c>
      <c r="FL102" s="53">
        <f t="shared" si="1573"/>
        <v>0</v>
      </c>
      <c r="FM102" s="53">
        <f t="shared" si="1573"/>
        <v>0</v>
      </c>
      <c r="FN102" s="53">
        <f t="shared" si="1573"/>
        <v>0</v>
      </c>
      <c r="FO102" s="53">
        <f t="shared" si="1573"/>
        <v>0</v>
      </c>
      <c r="FP102" s="53">
        <f t="shared" si="1573"/>
        <v>0</v>
      </c>
      <c r="FQ102" s="53">
        <f t="shared" si="1573"/>
        <v>0</v>
      </c>
      <c r="FR102" s="53">
        <f t="shared" si="1573"/>
        <v>0</v>
      </c>
      <c r="FS102" s="53">
        <f t="shared" si="1573"/>
        <v>0</v>
      </c>
      <c r="FT102" s="53">
        <f t="shared" si="1573"/>
        <v>0</v>
      </c>
      <c r="FU102" s="53">
        <f t="shared" si="1573"/>
        <v>0</v>
      </c>
      <c r="FV102" s="53">
        <f t="shared" si="1573"/>
        <v>0</v>
      </c>
      <c r="FW102" s="53">
        <f t="shared" si="1573"/>
        <v>0</v>
      </c>
      <c r="FX102" s="53">
        <f t="shared" si="1573"/>
        <v>0</v>
      </c>
      <c r="FY102" s="53">
        <f t="shared" si="1573"/>
        <v>0</v>
      </c>
      <c r="FZ102" s="53">
        <f t="shared" si="1573"/>
        <v>0</v>
      </c>
      <c r="GA102" s="53">
        <f t="shared" si="1573"/>
        <v>0</v>
      </c>
      <c r="GB102" s="53">
        <f t="shared" si="1573"/>
        <v>0</v>
      </c>
      <c r="GC102" s="53">
        <f t="shared" si="1573"/>
        <v>0</v>
      </c>
      <c r="GD102" s="53">
        <f t="shared" si="1573"/>
        <v>0</v>
      </c>
      <c r="GE102" s="53">
        <f t="shared" si="1573"/>
        <v>0</v>
      </c>
      <c r="GF102" s="53">
        <f t="shared" si="1573"/>
        <v>0</v>
      </c>
      <c r="GG102" s="53">
        <f t="shared" si="1573"/>
        <v>0</v>
      </c>
      <c r="GH102" s="53">
        <f t="shared" si="1573"/>
        <v>0</v>
      </c>
      <c r="GI102" s="53">
        <f t="shared" si="1573"/>
        <v>15</v>
      </c>
      <c r="GJ102" s="53">
        <f t="shared" si="1573"/>
        <v>3.5999999999999996</v>
      </c>
      <c r="GK102" s="53">
        <f t="shared" si="1573"/>
        <v>3</v>
      </c>
      <c r="GL102" s="53">
        <f t="shared" si="1573"/>
        <v>0.72</v>
      </c>
      <c r="GM102" s="53">
        <f t="shared" si="1573"/>
        <v>2</v>
      </c>
      <c r="GN102" s="53">
        <f t="shared" si="1573"/>
        <v>0.48</v>
      </c>
      <c r="GO102" s="53">
        <f t="shared" si="1573"/>
        <v>20</v>
      </c>
      <c r="GP102" s="53">
        <f t="shared" si="1573"/>
        <v>4.8</v>
      </c>
      <c r="GQ102" s="53">
        <f t="shared" ref="GQ102:JB102" si="1574">GQ101</f>
        <v>10</v>
      </c>
      <c r="GR102" s="53">
        <f t="shared" si="1574"/>
        <v>2.4</v>
      </c>
      <c r="GS102" s="53">
        <f t="shared" si="1574"/>
        <v>0</v>
      </c>
      <c r="GT102" s="53">
        <f t="shared" si="1574"/>
        <v>0</v>
      </c>
      <c r="GU102" s="53">
        <f t="shared" si="1574"/>
        <v>0</v>
      </c>
      <c r="GV102" s="53">
        <f t="shared" si="1574"/>
        <v>0</v>
      </c>
      <c r="GW102" s="53">
        <f t="shared" si="1574"/>
        <v>10</v>
      </c>
      <c r="GX102" s="53">
        <f t="shared" si="1574"/>
        <v>2.4</v>
      </c>
      <c r="GY102" s="53">
        <f t="shared" si="1574"/>
        <v>13</v>
      </c>
      <c r="GZ102" s="53">
        <f t="shared" si="1574"/>
        <v>3.12</v>
      </c>
      <c r="HA102" s="53">
        <f t="shared" si="1574"/>
        <v>2</v>
      </c>
      <c r="HB102" s="53">
        <f t="shared" si="1574"/>
        <v>0.48</v>
      </c>
      <c r="HC102" s="53">
        <f t="shared" si="1574"/>
        <v>1</v>
      </c>
      <c r="HD102" s="53">
        <f t="shared" si="1574"/>
        <v>0.24</v>
      </c>
      <c r="HE102" s="53">
        <f t="shared" si="1574"/>
        <v>16</v>
      </c>
      <c r="HF102" s="53">
        <f t="shared" si="1574"/>
        <v>3.84</v>
      </c>
      <c r="HG102" s="53">
        <f t="shared" si="1574"/>
        <v>50</v>
      </c>
      <c r="HH102" s="53">
        <f t="shared" si="1574"/>
        <v>12</v>
      </c>
      <c r="HI102" s="53">
        <f t="shared" si="1574"/>
        <v>20</v>
      </c>
      <c r="HJ102" s="53">
        <f t="shared" si="1574"/>
        <v>4.8</v>
      </c>
      <c r="HK102" s="53">
        <f t="shared" si="1574"/>
        <v>5</v>
      </c>
      <c r="HL102" s="53">
        <f t="shared" si="1574"/>
        <v>1.2</v>
      </c>
      <c r="HM102" s="53">
        <f t="shared" si="1574"/>
        <v>75</v>
      </c>
      <c r="HN102" s="53">
        <f t="shared" si="1574"/>
        <v>18</v>
      </c>
      <c r="HO102" s="53">
        <f t="shared" si="1574"/>
        <v>50</v>
      </c>
      <c r="HP102" s="53">
        <f t="shared" si="1574"/>
        <v>12</v>
      </c>
      <c r="HQ102" s="53">
        <f t="shared" si="1574"/>
        <v>10</v>
      </c>
      <c r="HR102" s="53">
        <f t="shared" si="1574"/>
        <v>2.4</v>
      </c>
      <c r="HS102" s="53">
        <f t="shared" si="1574"/>
        <v>10</v>
      </c>
      <c r="HT102" s="53">
        <f t="shared" si="1574"/>
        <v>2.4</v>
      </c>
      <c r="HU102" s="53">
        <f t="shared" si="1574"/>
        <v>70</v>
      </c>
      <c r="HV102" s="53">
        <f t="shared" si="1574"/>
        <v>16.8</v>
      </c>
      <c r="HW102" s="53">
        <f t="shared" si="1574"/>
        <v>45</v>
      </c>
      <c r="HX102" s="53">
        <f t="shared" si="1574"/>
        <v>10.799999999999999</v>
      </c>
      <c r="HY102" s="53">
        <f t="shared" si="1574"/>
        <v>13</v>
      </c>
      <c r="HZ102" s="53">
        <f t="shared" si="1574"/>
        <v>3.12</v>
      </c>
      <c r="IA102" s="53">
        <f t="shared" si="1574"/>
        <v>13</v>
      </c>
      <c r="IB102" s="53">
        <f t="shared" si="1574"/>
        <v>3.12</v>
      </c>
      <c r="IC102" s="53">
        <f t="shared" si="1574"/>
        <v>71</v>
      </c>
      <c r="ID102" s="53">
        <f t="shared" si="1574"/>
        <v>17.04</v>
      </c>
      <c r="IE102" s="53">
        <f t="shared" si="1574"/>
        <v>0</v>
      </c>
      <c r="IF102" s="53">
        <f t="shared" si="1574"/>
        <v>0</v>
      </c>
      <c r="IG102" s="53">
        <f t="shared" si="1574"/>
        <v>0</v>
      </c>
      <c r="IH102" s="53">
        <f t="shared" si="1574"/>
        <v>0</v>
      </c>
      <c r="II102" s="53">
        <f t="shared" si="1574"/>
        <v>0</v>
      </c>
      <c r="IJ102" s="53">
        <f t="shared" si="1574"/>
        <v>0</v>
      </c>
      <c r="IK102" s="53">
        <f t="shared" si="1574"/>
        <v>0</v>
      </c>
      <c r="IL102" s="53">
        <f t="shared" si="1574"/>
        <v>0</v>
      </c>
      <c r="IM102" s="53">
        <f t="shared" si="1574"/>
        <v>18</v>
      </c>
      <c r="IN102" s="53">
        <f t="shared" si="1574"/>
        <v>4.32</v>
      </c>
      <c r="IO102" s="53">
        <f t="shared" si="1574"/>
        <v>5</v>
      </c>
      <c r="IP102" s="53">
        <f t="shared" si="1574"/>
        <v>1.2</v>
      </c>
      <c r="IQ102" s="53">
        <f t="shared" si="1574"/>
        <v>2</v>
      </c>
      <c r="IR102" s="53">
        <f t="shared" si="1574"/>
        <v>0.48</v>
      </c>
      <c r="IS102" s="53">
        <f t="shared" si="1574"/>
        <v>25</v>
      </c>
      <c r="IT102" s="53">
        <f t="shared" si="1574"/>
        <v>6</v>
      </c>
      <c r="IU102" s="53">
        <f t="shared" si="1574"/>
        <v>8</v>
      </c>
      <c r="IV102" s="53">
        <f t="shared" si="1574"/>
        <v>1.92</v>
      </c>
      <c r="IW102" s="53">
        <f t="shared" si="1574"/>
        <v>1</v>
      </c>
      <c r="IX102" s="53">
        <f t="shared" si="1574"/>
        <v>0.24</v>
      </c>
      <c r="IY102" s="53">
        <f t="shared" si="1574"/>
        <v>1</v>
      </c>
      <c r="IZ102" s="53">
        <f t="shared" si="1574"/>
        <v>0.24</v>
      </c>
      <c r="JA102" s="53">
        <f t="shared" si="1574"/>
        <v>10</v>
      </c>
      <c r="JB102" s="53">
        <f t="shared" si="1574"/>
        <v>2.4</v>
      </c>
      <c r="JC102" s="53">
        <f t="shared" ref="JC102:JJ102" si="1575">JC101</f>
        <v>0</v>
      </c>
      <c r="JD102" s="53">
        <f t="shared" si="1575"/>
        <v>0</v>
      </c>
      <c r="JE102" s="53">
        <f t="shared" si="1575"/>
        <v>0</v>
      </c>
      <c r="JF102" s="53">
        <f t="shared" si="1575"/>
        <v>0</v>
      </c>
      <c r="JG102" s="53">
        <f t="shared" si="1575"/>
        <v>0</v>
      </c>
      <c r="JH102" s="53">
        <f t="shared" si="1575"/>
        <v>0</v>
      </c>
      <c r="JI102" s="53">
        <f t="shared" si="1575"/>
        <v>0</v>
      </c>
      <c r="JJ102" s="53">
        <f t="shared" si="1575"/>
        <v>0</v>
      </c>
      <c r="JK102" s="53">
        <f t="shared" si="1467"/>
        <v>614.66999999999996</v>
      </c>
      <c r="JL102" s="53">
        <f t="shared" si="1467"/>
        <v>147.52079999999998</v>
      </c>
      <c r="JM102" s="53">
        <f t="shared" si="1467"/>
        <v>135.09</v>
      </c>
      <c r="JN102" s="53">
        <f t="shared" si="1467"/>
        <v>32.421600000000005</v>
      </c>
      <c r="JO102" s="53">
        <f t="shared" si="1467"/>
        <v>87.24</v>
      </c>
      <c r="JP102" s="53">
        <f t="shared" si="1467"/>
        <v>20.9376</v>
      </c>
      <c r="JQ102" s="53">
        <f t="shared" si="1467"/>
        <v>837</v>
      </c>
      <c r="JR102" s="53">
        <f t="shared" si="1466"/>
        <v>200.87999999999997</v>
      </c>
      <c r="JS102" s="53">
        <f>JR102*100/$JS$1</f>
        <v>1.3774267047293041</v>
      </c>
    </row>
    <row r="103" spans="1:279" s="27" customFormat="1" ht="20.25" x14ac:dyDescent="0.3">
      <c r="A103" s="23">
        <v>7</v>
      </c>
      <c r="B103" s="24" t="s">
        <v>178</v>
      </c>
      <c r="C103" s="24"/>
      <c r="D103" s="24"/>
      <c r="E103" s="23"/>
      <c r="F103" s="25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  <c r="IU103" s="26"/>
      <c r="IV103" s="26"/>
      <c r="IW103" s="26"/>
      <c r="IX103" s="26"/>
      <c r="IY103" s="26"/>
      <c r="IZ103" s="26"/>
      <c r="JA103" s="26"/>
      <c r="JB103" s="26"/>
      <c r="JC103" s="26"/>
      <c r="JD103" s="26"/>
      <c r="JE103" s="26"/>
      <c r="JF103" s="26"/>
      <c r="JG103" s="26"/>
      <c r="JH103" s="26"/>
      <c r="JI103" s="26"/>
      <c r="JJ103" s="26"/>
      <c r="JK103" s="26">
        <f t="shared" si="1467"/>
        <v>0</v>
      </c>
      <c r="JL103" s="26">
        <f t="shared" si="1467"/>
        <v>0</v>
      </c>
      <c r="JM103" s="26">
        <f t="shared" si="1467"/>
        <v>0</v>
      </c>
      <c r="JN103" s="26">
        <f t="shared" si="1467"/>
        <v>0</v>
      </c>
      <c r="JO103" s="26">
        <f t="shared" si="1467"/>
        <v>0</v>
      </c>
      <c r="JP103" s="26">
        <f t="shared" si="1467"/>
        <v>0</v>
      </c>
      <c r="JQ103" s="26">
        <f t="shared" si="1467"/>
        <v>0</v>
      </c>
      <c r="JR103" s="26">
        <f t="shared" si="1466"/>
        <v>0</v>
      </c>
      <c r="JS103" s="26"/>
    </row>
    <row r="104" spans="1:279" ht="49.5" x14ac:dyDescent="0.25">
      <c r="A104" s="22" t="s">
        <v>179</v>
      </c>
      <c r="B104" s="34" t="s">
        <v>180</v>
      </c>
      <c r="C104" s="34" t="s">
        <v>181</v>
      </c>
      <c r="D104" s="34" t="s">
        <v>182</v>
      </c>
      <c r="E104" s="35">
        <v>0.75</v>
      </c>
      <c r="F104" s="35" t="s">
        <v>55</v>
      </c>
      <c r="G104" s="36"/>
      <c r="H104" s="37">
        <f t="shared" si="1468"/>
        <v>0</v>
      </c>
      <c r="I104" s="36"/>
      <c r="J104" s="37">
        <f t="shared" si="1468"/>
        <v>0</v>
      </c>
      <c r="K104" s="36"/>
      <c r="L104" s="37">
        <f t="shared" ref="L104" si="1576">K104*$E104</f>
        <v>0</v>
      </c>
      <c r="M104" s="38">
        <f t="shared" si="1331"/>
        <v>0</v>
      </c>
      <c r="N104" s="37">
        <f t="shared" si="1331"/>
        <v>0</v>
      </c>
      <c r="O104" s="36">
        <v>0</v>
      </c>
      <c r="P104" s="37">
        <f t="shared" ref="P104" si="1577">O104*$E104</f>
        <v>0</v>
      </c>
      <c r="Q104" s="36">
        <v>0</v>
      </c>
      <c r="R104" s="37">
        <f t="shared" ref="R104" si="1578">Q104*$E104</f>
        <v>0</v>
      </c>
      <c r="S104" s="36">
        <v>0</v>
      </c>
      <c r="T104" s="37">
        <f t="shared" ref="T104" si="1579">S104*$E104</f>
        <v>0</v>
      </c>
      <c r="U104" s="38">
        <f t="shared" si="1332"/>
        <v>0</v>
      </c>
      <c r="V104" s="37">
        <f t="shared" si="1332"/>
        <v>0</v>
      </c>
      <c r="W104" s="36">
        <v>2</v>
      </c>
      <c r="X104" s="37">
        <f t="shared" ref="X104" si="1580">W104*$E104</f>
        <v>1.5</v>
      </c>
      <c r="Y104" s="36"/>
      <c r="Z104" s="37">
        <f t="shared" ref="Z104" si="1581">Y104*$E104</f>
        <v>0</v>
      </c>
      <c r="AA104" s="36"/>
      <c r="AB104" s="37">
        <f t="shared" ref="AB104" si="1582">AA104*$E104</f>
        <v>0</v>
      </c>
      <c r="AC104" s="38">
        <f t="shared" si="1333"/>
        <v>2</v>
      </c>
      <c r="AD104" s="37">
        <f t="shared" si="1333"/>
        <v>1.5</v>
      </c>
      <c r="AE104" s="36">
        <v>0</v>
      </c>
      <c r="AF104" s="37">
        <f t="shared" ref="AF104" si="1583">AE104*$E104</f>
        <v>0</v>
      </c>
      <c r="AG104" s="36">
        <v>0</v>
      </c>
      <c r="AH104" s="37">
        <f t="shared" ref="AH104" si="1584">AG104*$E104</f>
        <v>0</v>
      </c>
      <c r="AI104" s="36">
        <v>0</v>
      </c>
      <c r="AJ104" s="37">
        <f t="shared" ref="AJ104" si="1585">AI104*$E104</f>
        <v>0</v>
      </c>
      <c r="AK104" s="38">
        <f t="shared" si="1334"/>
        <v>0</v>
      </c>
      <c r="AL104" s="37">
        <f t="shared" si="1334"/>
        <v>0</v>
      </c>
      <c r="AM104" s="36">
        <v>3</v>
      </c>
      <c r="AN104" s="37">
        <f t="shared" ref="AN104" si="1586">AM104*$E104</f>
        <v>2.25</v>
      </c>
      <c r="AO104" s="36"/>
      <c r="AP104" s="37">
        <f t="shared" ref="AP104" si="1587">AO104*$E104</f>
        <v>0</v>
      </c>
      <c r="AQ104" s="36"/>
      <c r="AR104" s="37">
        <f t="shared" ref="AR104" si="1588">AQ104*$E104</f>
        <v>0</v>
      </c>
      <c r="AS104" s="38">
        <f t="shared" si="1335"/>
        <v>3</v>
      </c>
      <c r="AT104" s="37">
        <f t="shared" si="1335"/>
        <v>2.25</v>
      </c>
      <c r="AU104" s="36">
        <v>3</v>
      </c>
      <c r="AV104" s="37">
        <f t="shared" ref="AV104" si="1589">AU104*$E104</f>
        <v>2.25</v>
      </c>
      <c r="AW104" s="36">
        <v>1</v>
      </c>
      <c r="AX104" s="37">
        <f t="shared" ref="AX104" si="1590">AW104*$E104</f>
        <v>0.75</v>
      </c>
      <c r="AY104" s="36"/>
      <c r="AZ104" s="37">
        <f t="shared" ref="AZ104" si="1591">AY104*$E104</f>
        <v>0</v>
      </c>
      <c r="BA104" s="38">
        <f t="shared" si="1336"/>
        <v>4</v>
      </c>
      <c r="BB104" s="37">
        <f t="shared" si="1336"/>
        <v>3</v>
      </c>
      <c r="BC104" s="36">
        <v>4</v>
      </c>
      <c r="BD104" s="37">
        <f t="shared" ref="BD104" si="1592">BC104*$E104</f>
        <v>3</v>
      </c>
      <c r="BE104" s="36">
        <v>1</v>
      </c>
      <c r="BF104" s="37">
        <f t="shared" ref="BF104" si="1593">BE104*$E104</f>
        <v>0.75</v>
      </c>
      <c r="BG104" s="36">
        <v>1</v>
      </c>
      <c r="BH104" s="37">
        <f t="shared" ref="BH104" si="1594">BG104*$E104</f>
        <v>0.75</v>
      </c>
      <c r="BI104" s="38">
        <f t="shared" si="1337"/>
        <v>6</v>
      </c>
      <c r="BJ104" s="37">
        <f t="shared" si="1337"/>
        <v>4.5</v>
      </c>
      <c r="BK104" s="36">
        <v>5</v>
      </c>
      <c r="BL104" s="37">
        <f t="shared" ref="BL104" si="1595">BK104*$E104</f>
        <v>3.75</v>
      </c>
      <c r="BM104" s="36">
        <v>1</v>
      </c>
      <c r="BN104" s="37">
        <f t="shared" ref="BN104" si="1596">BM104*$E104</f>
        <v>0.75</v>
      </c>
      <c r="BO104" s="36">
        <v>1</v>
      </c>
      <c r="BP104" s="37">
        <f t="shared" ref="BP104" si="1597">BO104*$E104</f>
        <v>0.75</v>
      </c>
      <c r="BQ104" s="38">
        <f t="shared" si="1338"/>
        <v>7</v>
      </c>
      <c r="BR104" s="37">
        <f t="shared" si="1338"/>
        <v>5.25</v>
      </c>
      <c r="BS104" s="36">
        <v>3</v>
      </c>
      <c r="BT104" s="37">
        <f t="shared" ref="BT104" si="1598">BS104*$E104</f>
        <v>2.25</v>
      </c>
      <c r="BU104" s="36"/>
      <c r="BV104" s="37">
        <f t="shared" ref="BV104" si="1599">BU104*$E104</f>
        <v>0</v>
      </c>
      <c r="BW104" s="36"/>
      <c r="BX104" s="37">
        <f t="shared" ref="BX104" si="1600">BW104*$E104</f>
        <v>0</v>
      </c>
      <c r="BY104" s="38">
        <f t="shared" si="1339"/>
        <v>3</v>
      </c>
      <c r="BZ104" s="37">
        <f t="shared" si="1339"/>
        <v>2.25</v>
      </c>
      <c r="CA104" s="36">
        <v>8</v>
      </c>
      <c r="CB104" s="37">
        <f t="shared" ref="CB104" si="1601">CA104*$E104</f>
        <v>6</v>
      </c>
      <c r="CC104" s="36">
        <v>0</v>
      </c>
      <c r="CD104" s="37">
        <f t="shared" ref="CD104" si="1602">CC104*$E104</f>
        <v>0</v>
      </c>
      <c r="CE104" s="36">
        <v>0</v>
      </c>
      <c r="CF104" s="37">
        <f t="shared" ref="CF104" si="1603">CE104*$E104</f>
        <v>0</v>
      </c>
      <c r="CG104" s="38">
        <f t="shared" si="1340"/>
        <v>8</v>
      </c>
      <c r="CH104" s="37">
        <f t="shared" si="1340"/>
        <v>6</v>
      </c>
      <c r="CI104" s="36"/>
      <c r="CJ104" s="37">
        <f t="shared" ref="CJ104" si="1604">CI104*$E104</f>
        <v>0</v>
      </c>
      <c r="CK104" s="36"/>
      <c r="CL104" s="37">
        <f t="shared" ref="CL104" si="1605">CK104*$E104</f>
        <v>0</v>
      </c>
      <c r="CM104" s="36"/>
      <c r="CN104" s="37">
        <f t="shared" ref="CN104" si="1606">CM104*$E104</f>
        <v>0</v>
      </c>
      <c r="CO104" s="38">
        <f t="shared" si="1341"/>
        <v>0</v>
      </c>
      <c r="CP104" s="37">
        <f t="shared" si="1341"/>
        <v>0</v>
      </c>
      <c r="CQ104" s="36">
        <v>12</v>
      </c>
      <c r="CR104" s="37">
        <f t="shared" ref="CR104" si="1607">CQ104*$E104</f>
        <v>9</v>
      </c>
      <c r="CS104" s="36">
        <v>6</v>
      </c>
      <c r="CT104" s="37">
        <f t="shared" ref="CT104" si="1608">CS104*$E104</f>
        <v>4.5</v>
      </c>
      <c r="CU104" s="36">
        <v>2</v>
      </c>
      <c r="CV104" s="37">
        <f t="shared" ref="CV104" si="1609">CU104*$E104</f>
        <v>1.5</v>
      </c>
      <c r="CW104" s="38">
        <f t="shared" si="1342"/>
        <v>20</v>
      </c>
      <c r="CX104" s="37">
        <f t="shared" si="1342"/>
        <v>15</v>
      </c>
      <c r="CY104" s="36">
        <v>3</v>
      </c>
      <c r="CZ104" s="37">
        <f t="shared" ref="CZ104" si="1610">CY104*$E104</f>
        <v>2.25</v>
      </c>
      <c r="DA104" s="36">
        <v>0</v>
      </c>
      <c r="DB104" s="37">
        <f t="shared" ref="DB104" si="1611">DA104*$E104</f>
        <v>0</v>
      </c>
      <c r="DC104" s="36">
        <v>2</v>
      </c>
      <c r="DD104" s="37">
        <f t="shared" ref="DD104" si="1612">DC104*$E104</f>
        <v>1.5</v>
      </c>
      <c r="DE104" s="38">
        <f t="shared" si="1343"/>
        <v>5</v>
      </c>
      <c r="DF104" s="37">
        <f t="shared" si="1343"/>
        <v>3.75</v>
      </c>
      <c r="DG104" s="36">
        <v>1</v>
      </c>
      <c r="DH104" s="37">
        <f t="shared" ref="DH104" si="1613">DG104*$E104</f>
        <v>0.75</v>
      </c>
      <c r="DI104" s="36">
        <v>0</v>
      </c>
      <c r="DJ104" s="37">
        <f t="shared" ref="DJ104" si="1614">DI104*$E104</f>
        <v>0</v>
      </c>
      <c r="DK104" s="36">
        <v>0</v>
      </c>
      <c r="DL104" s="37">
        <f t="shared" ref="DL104" si="1615">DK104*$E104</f>
        <v>0</v>
      </c>
      <c r="DM104" s="38">
        <f t="shared" si="1344"/>
        <v>1</v>
      </c>
      <c r="DN104" s="37">
        <f t="shared" si="1344"/>
        <v>0.75</v>
      </c>
      <c r="DO104" s="36">
        <v>15</v>
      </c>
      <c r="DP104" s="37">
        <f t="shared" ref="DP104" si="1616">DO104*$E104</f>
        <v>11.25</v>
      </c>
      <c r="DQ104" s="36">
        <v>3</v>
      </c>
      <c r="DR104" s="37">
        <f t="shared" ref="DR104" si="1617">DQ104*$E104</f>
        <v>2.25</v>
      </c>
      <c r="DS104" s="36">
        <v>2</v>
      </c>
      <c r="DT104" s="37">
        <f t="shared" ref="DT104" si="1618">DS104*$E104</f>
        <v>1.5</v>
      </c>
      <c r="DU104" s="38">
        <f t="shared" si="1345"/>
        <v>20</v>
      </c>
      <c r="DV104" s="37">
        <f t="shared" si="1345"/>
        <v>15</v>
      </c>
      <c r="DW104" s="36">
        <v>3</v>
      </c>
      <c r="DX104" s="37">
        <f t="shared" ref="DX104" si="1619">DW104*$E104</f>
        <v>2.25</v>
      </c>
      <c r="DY104" s="36"/>
      <c r="DZ104" s="37">
        <f t="shared" ref="DZ104" si="1620">DY104*$E104</f>
        <v>0</v>
      </c>
      <c r="EA104" s="36"/>
      <c r="EB104" s="37">
        <f t="shared" ref="EB104" si="1621">EA104*$E104</f>
        <v>0</v>
      </c>
      <c r="EC104" s="38">
        <f t="shared" si="1346"/>
        <v>3</v>
      </c>
      <c r="ED104" s="37">
        <f t="shared" si="1346"/>
        <v>2.25</v>
      </c>
      <c r="EE104" s="36">
        <v>2</v>
      </c>
      <c r="EF104" s="37">
        <f t="shared" ref="EF104" si="1622">EE104*$E104</f>
        <v>1.5</v>
      </c>
      <c r="EG104" s="36">
        <v>0</v>
      </c>
      <c r="EH104" s="37">
        <f t="shared" ref="EH104" si="1623">EG104*$E104</f>
        <v>0</v>
      </c>
      <c r="EI104" s="36">
        <v>2</v>
      </c>
      <c r="EJ104" s="37">
        <f t="shared" ref="EJ104" si="1624">EI104*$E104</f>
        <v>1.5</v>
      </c>
      <c r="EK104" s="38">
        <f t="shared" si="1347"/>
        <v>4</v>
      </c>
      <c r="EL104" s="37">
        <f t="shared" si="1347"/>
        <v>3</v>
      </c>
      <c r="EM104" s="36">
        <v>12</v>
      </c>
      <c r="EN104" s="37">
        <f t="shared" ref="EN104" si="1625">EM104*$E104</f>
        <v>9</v>
      </c>
      <c r="EO104" s="36">
        <v>3</v>
      </c>
      <c r="EP104" s="37">
        <f t="shared" ref="EP104" si="1626">EO104*$E104</f>
        <v>2.25</v>
      </c>
      <c r="EQ104" s="36">
        <v>2</v>
      </c>
      <c r="ER104" s="37">
        <f t="shared" ref="ER104" si="1627">EQ104*$E104</f>
        <v>1.5</v>
      </c>
      <c r="ES104" s="38">
        <f t="shared" si="1348"/>
        <v>17</v>
      </c>
      <c r="ET104" s="37">
        <f t="shared" si="1348"/>
        <v>12.75</v>
      </c>
      <c r="EU104" s="36">
        <v>10</v>
      </c>
      <c r="EV104" s="37">
        <f t="shared" ref="EV104" si="1628">EU104*$E104</f>
        <v>7.5</v>
      </c>
      <c r="EW104" s="36">
        <v>3</v>
      </c>
      <c r="EX104" s="37">
        <f t="shared" ref="EX104" si="1629">EW104*$E104</f>
        <v>2.25</v>
      </c>
      <c r="EY104" s="36">
        <v>2</v>
      </c>
      <c r="EZ104" s="37">
        <f t="shared" ref="EZ104" si="1630">EY104*$E104</f>
        <v>1.5</v>
      </c>
      <c r="FA104" s="38">
        <f t="shared" si="1349"/>
        <v>15</v>
      </c>
      <c r="FB104" s="37">
        <f t="shared" si="1349"/>
        <v>11.25</v>
      </c>
      <c r="FC104" s="36">
        <v>12</v>
      </c>
      <c r="FD104" s="37">
        <f t="shared" ref="FD104" si="1631">FC104*$E104</f>
        <v>9</v>
      </c>
      <c r="FE104" s="36">
        <v>4</v>
      </c>
      <c r="FF104" s="37">
        <f t="shared" ref="FF104" si="1632">FE104*$E104</f>
        <v>3</v>
      </c>
      <c r="FG104" s="36">
        <v>4</v>
      </c>
      <c r="FH104" s="37">
        <f t="shared" ref="FH104" si="1633">FG104*$E104</f>
        <v>3</v>
      </c>
      <c r="FI104" s="38">
        <f t="shared" si="1350"/>
        <v>20</v>
      </c>
      <c r="FJ104" s="37">
        <f t="shared" si="1350"/>
        <v>15</v>
      </c>
      <c r="FK104" s="36">
        <v>2</v>
      </c>
      <c r="FL104" s="37">
        <f t="shared" ref="FL104" si="1634">FK104*$E104</f>
        <v>1.5</v>
      </c>
      <c r="FM104" s="36"/>
      <c r="FN104" s="37">
        <f t="shared" ref="FN104" si="1635">FM104*$E104</f>
        <v>0</v>
      </c>
      <c r="FO104" s="36"/>
      <c r="FP104" s="37">
        <f t="shared" ref="FP104" si="1636">FO104*$E104</f>
        <v>0</v>
      </c>
      <c r="FQ104" s="38">
        <f t="shared" si="1351"/>
        <v>2</v>
      </c>
      <c r="FR104" s="37">
        <f t="shared" si="1351"/>
        <v>1.5</v>
      </c>
      <c r="FS104" s="36">
        <v>5</v>
      </c>
      <c r="FT104" s="37">
        <f t="shared" ref="FT104" si="1637">FS104*$E104</f>
        <v>3.75</v>
      </c>
      <c r="FU104" s="36">
        <v>1</v>
      </c>
      <c r="FV104" s="37">
        <f t="shared" ref="FV104" si="1638">FU104*$E104</f>
        <v>0.75</v>
      </c>
      <c r="FW104" s="36"/>
      <c r="FX104" s="37">
        <f t="shared" ref="FX104" si="1639">FW104*$E104</f>
        <v>0</v>
      </c>
      <c r="FY104" s="38">
        <f t="shared" si="1352"/>
        <v>6</v>
      </c>
      <c r="FZ104" s="37">
        <f t="shared" si="1352"/>
        <v>4.5</v>
      </c>
      <c r="GA104" s="36"/>
      <c r="GB104" s="37">
        <f t="shared" ref="GB104" si="1640">GA104*$E104</f>
        <v>0</v>
      </c>
      <c r="GC104" s="36"/>
      <c r="GD104" s="37">
        <f t="shared" ref="GD104" si="1641">GC104*$E104</f>
        <v>0</v>
      </c>
      <c r="GE104" s="36"/>
      <c r="GF104" s="37">
        <f t="shared" ref="GF104" si="1642">GE104*$E104</f>
        <v>0</v>
      </c>
      <c r="GG104" s="38">
        <f t="shared" si="1353"/>
        <v>0</v>
      </c>
      <c r="GH104" s="37">
        <f t="shared" si="1353"/>
        <v>0</v>
      </c>
      <c r="GI104" s="36">
        <v>1</v>
      </c>
      <c r="GJ104" s="37">
        <f t="shared" ref="GJ104" si="1643">GI104*$E104</f>
        <v>0.75</v>
      </c>
      <c r="GK104" s="36"/>
      <c r="GL104" s="37">
        <f t="shared" ref="GL104" si="1644">GK104*$E104</f>
        <v>0</v>
      </c>
      <c r="GM104" s="36"/>
      <c r="GN104" s="37">
        <f t="shared" ref="GN104" si="1645">GM104*$E104</f>
        <v>0</v>
      </c>
      <c r="GO104" s="38">
        <f t="shared" si="1354"/>
        <v>1</v>
      </c>
      <c r="GP104" s="37">
        <f t="shared" si="1354"/>
        <v>0.75</v>
      </c>
      <c r="GQ104" s="36">
        <v>16</v>
      </c>
      <c r="GR104" s="37">
        <f t="shared" ref="GR104" si="1646">GQ104*$E104</f>
        <v>12</v>
      </c>
      <c r="GS104" s="36">
        <v>3</v>
      </c>
      <c r="GT104" s="37">
        <f t="shared" ref="GT104" si="1647">GS104*$E104</f>
        <v>2.25</v>
      </c>
      <c r="GU104" s="36">
        <v>1</v>
      </c>
      <c r="GV104" s="37">
        <f t="shared" ref="GV104" si="1648">GU104*$E104</f>
        <v>0.75</v>
      </c>
      <c r="GW104" s="38">
        <f t="shared" si="1355"/>
        <v>20</v>
      </c>
      <c r="GX104" s="37">
        <f t="shared" si="1355"/>
        <v>15</v>
      </c>
      <c r="GY104" s="36">
        <v>11</v>
      </c>
      <c r="GZ104" s="37">
        <f t="shared" ref="GZ104" si="1649">GY104*$E104</f>
        <v>8.25</v>
      </c>
      <c r="HA104" s="36">
        <v>1</v>
      </c>
      <c r="HB104" s="37">
        <f t="shared" ref="HB104" si="1650">HA104*$E104</f>
        <v>0.75</v>
      </c>
      <c r="HC104" s="36">
        <v>1</v>
      </c>
      <c r="HD104" s="37">
        <f t="shared" ref="HD104" si="1651">HC104*$E104</f>
        <v>0.75</v>
      </c>
      <c r="HE104" s="38">
        <f t="shared" si="1356"/>
        <v>13</v>
      </c>
      <c r="HF104" s="37">
        <f t="shared" si="1356"/>
        <v>9.75</v>
      </c>
      <c r="HG104" s="36">
        <v>18</v>
      </c>
      <c r="HH104" s="37">
        <f t="shared" ref="HH104" si="1652">HG104*$E104</f>
        <v>13.5</v>
      </c>
      <c r="HI104" s="36">
        <v>5</v>
      </c>
      <c r="HJ104" s="37">
        <f t="shared" ref="HJ104" si="1653">HI104*$E104</f>
        <v>3.75</v>
      </c>
      <c r="HK104" s="36">
        <v>2</v>
      </c>
      <c r="HL104" s="37">
        <f t="shared" ref="HL104" si="1654">HK104*$E104</f>
        <v>1.5</v>
      </c>
      <c r="HM104" s="38">
        <f t="shared" si="1357"/>
        <v>25</v>
      </c>
      <c r="HN104" s="37">
        <f t="shared" si="1357"/>
        <v>18.75</v>
      </c>
      <c r="HO104" s="36">
        <v>2</v>
      </c>
      <c r="HP104" s="37">
        <f t="shared" ref="HP104" si="1655">HO104*$E104</f>
        <v>1.5</v>
      </c>
      <c r="HQ104" s="36">
        <v>0</v>
      </c>
      <c r="HR104" s="37">
        <f t="shared" ref="HR104" si="1656">HQ104*$E104</f>
        <v>0</v>
      </c>
      <c r="HS104" s="36">
        <v>1</v>
      </c>
      <c r="HT104" s="37">
        <f t="shared" ref="HT104" si="1657">HS104*$E104</f>
        <v>0.75</v>
      </c>
      <c r="HU104" s="38">
        <f t="shared" si="1358"/>
        <v>3</v>
      </c>
      <c r="HV104" s="37">
        <f t="shared" si="1358"/>
        <v>2.25</v>
      </c>
      <c r="HW104" s="36">
        <v>8</v>
      </c>
      <c r="HX104" s="37">
        <f t="shared" ref="HX104" si="1658">HW104*$E104</f>
        <v>6</v>
      </c>
      <c r="HY104" s="36">
        <v>2</v>
      </c>
      <c r="HZ104" s="37">
        <f t="shared" ref="HZ104" si="1659">HY104*$E104</f>
        <v>1.5</v>
      </c>
      <c r="IA104" s="36">
        <v>2</v>
      </c>
      <c r="IB104" s="37">
        <f t="shared" ref="IB104" si="1660">IA104*$E104</f>
        <v>1.5</v>
      </c>
      <c r="IC104" s="38">
        <f t="shared" si="1359"/>
        <v>12</v>
      </c>
      <c r="ID104" s="37">
        <f t="shared" si="1359"/>
        <v>9</v>
      </c>
      <c r="IE104" s="36">
        <v>4</v>
      </c>
      <c r="IF104" s="37">
        <f t="shared" ref="IF104" si="1661">IE104*$E104</f>
        <v>3</v>
      </c>
      <c r="IG104" s="36">
        <v>0</v>
      </c>
      <c r="IH104" s="37">
        <f t="shared" ref="IH104" si="1662">IG104*$E104</f>
        <v>0</v>
      </c>
      <c r="II104" s="36">
        <v>0</v>
      </c>
      <c r="IJ104" s="37">
        <f t="shared" ref="IJ104" si="1663">II104*$E104</f>
        <v>0</v>
      </c>
      <c r="IK104" s="38">
        <f t="shared" si="1360"/>
        <v>4</v>
      </c>
      <c r="IL104" s="37">
        <f t="shared" si="1360"/>
        <v>3</v>
      </c>
      <c r="IM104" s="36">
        <v>4</v>
      </c>
      <c r="IN104" s="37">
        <f t="shared" ref="IN104" si="1664">IM104*$E104</f>
        <v>3</v>
      </c>
      <c r="IO104" s="36">
        <v>1</v>
      </c>
      <c r="IP104" s="37">
        <f t="shared" ref="IP104" si="1665">IO104*$E104</f>
        <v>0.75</v>
      </c>
      <c r="IQ104" s="36">
        <v>1</v>
      </c>
      <c r="IR104" s="37">
        <f t="shared" ref="IR104" si="1666">IQ104*$E104</f>
        <v>0.75</v>
      </c>
      <c r="IS104" s="38">
        <f t="shared" si="1361"/>
        <v>6</v>
      </c>
      <c r="IT104" s="37">
        <f t="shared" si="1361"/>
        <v>4.5</v>
      </c>
      <c r="IU104" s="36">
        <v>10</v>
      </c>
      <c r="IV104" s="37">
        <f t="shared" ref="IV104" si="1667">IU104*$E104</f>
        <v>7.5</v>
      </c>
      <c r="IW104" s="36">
        <v>3</v>
      </c>
      <c r="IX104" s="37">
        <f t="shared" ref="IX104" si="1668">IW104*$E104</f>
        <v>2.25</v>
      </c>
      <c r="IY104" s="36">
        <v>2</v>
      </c>
      <c r="IZ104" s="37">
        <f t="shared" ref="IZ104" si="1669">IY104*$E104</f>
        <v>1.5</v>
      </c>
      <c r="JA104" s="38">
        <f t="shared" si="1362"/>
        <v>15</v>
      </c>
      <c r="JB104" s="37">
        <f t="shared" si="1362"/>
        <v>11.25</v>
      </c>
      <c r="JC104" s="36"/>
      <c r="JD104" s="37">
        <f t="shared" ref="JD104" si="1670">JC104*$E104</f>
        <v>0</v>
      </c>
      <c r="JE104" s="36"/>
      <c r="JF104" s="37">
        <f t="shared" ref="JF104" si="1671">JE104*$E104</f>
        <v>0</v>
      </c>
      <c r="JG104" s="36"/>
      <c r="JH104" s="37">
        <f t="shared" ref="JH104" si="1672">JG104*$E104</f>
        <v>0</v>
      </c>
      <c r="JI104" s="38">
        <f t="shared" si="1363"/>
        <v>0</v>
      </c>
      <c r="JJ104" s="37">
        <f t="shared" si="1363"/>
        <v>0</v>
      </c>
      <c r="JK104" s="38">
        <f t="shared" si="1467"/>
        <v>179</v>
      </c>
      <c r="JL104" s="37">
        <f t="shared" si="1467"/>
        <v>134.25</v>
      </c>
      <c r="JM104" s="38">
        <f t="shared" si="1467"/>
        <v>38</v>
      </c>
      <c r="JN104" s="37">
        <f t="shared" si="1467"/>
        <v>28.5</v>
      </c>
      <c r="JO104" s="38">
        <f t="shared" si="1467"/>
        <v>28</v>
      </c>
      <c r="JP104" s="37">
        <f t="shared" si="1467"/>
        <v>21</v>
      </c>
      <c r="JQ104" s="38">
        <f t="shared" si="1467"/>
        <v>245</v>
      </c>
      <c r="JR104" s="37">
        <f t="shared" si="1466"/>
        <v>183.75</v>
      </c>
      <c r="JS104" s="39"/>
    </row>
    <row r="105" spans="1:279" s="54" customFormat="1" ht="16.5" x14ac:dyDescent="0.25">
      <c r="A105" s="50"/>
      <c r="B105" s="66" t="s">
        <v>183</v>
      </c>
      <c r="C105" s="50"/>
      <c r="D105" s="50"/>
      <c r="E105" s="52"/>
      <c r="F105" s="50"/>
      <c r="G105" s="53">
        <f t="shared" ref="G105:BR105" si="1673">G104</f>
        <v>0</v>
      </c>
      <c r="H105" s="53">
        <f t="shared" si="1673"/>
        <v>0</v>
      </c>
      <c r="I105" s="53">
        <f t="shared" si="1673"/>
        <v>0</v>
      </c>
      <c r="J105" s="53">
        <f t="shared" si="1673"/>
        <v>0</v>
      </c>
      <c r="K105" s="53">
        <f t="shared" si="1673"/>
        <v>0</v>
      </c>
      <c r="L105" s="53">
        <f t="shared" si="1673"/>
        <v>0</v>
      </c>
      <c r="M105" s="53">
        <f t="shared" si="1673"/>
        <v>0</v>
      </c>
      <c r="N105" s="53">
        <f t="shared" si="1673"/>
        <v>0</v>
      </c>
      <c r="O105" s="53">
        <f t="shared" si="1673"/>
        <v>0</v>
      </c>
      <c r="P105" s="53">
        <f t="shared" si="1673"/>
        <v>0</v>
      </c>
      <c r="Q105" s="53">
        <f t="shared" si="1673"/>
        <v>0</v>
      </c>
      <c r="R105" s="53">
        <f t="shared" si="1673"/>
        <v>0</v>
      </c>
      <c r="S105" s="53">
        <f t="shared" si="1673"/>
        <v>0</v>
      </c>
      <c r="T105" s="53">
        <f t="shared" si="1673"/>
        <v>0</v>
      </c>
      <c r="U105" s="53">
        <f t="shared" si="1673"/>
        <v>0</v>
      </c>
      <c r="V105" s="53">
        <f t="shared" si="1673"/>
        <v>0</v>
      </c>
      <c r="W105" s="53">
        <f t="shared" si="1673"/>
        <v>2</v>
      </c>
      <c r="X105" s="53">
        <f t="shared" si="1673"/>
        <v>1.5</v>
      </c>
      <c r="Y105" s="53">
        <f t="shared" si="1673"/>
        <v>0</v>
      </c>
      <c r="Z105" s="53">
        <f t="shared" si="1673"/>
        <v>0</v>
      </c>
      <c r="AA105" s="53">
        <f t="shared" si="1673"/>
        <v>0</v>
      </c>
      <c r="AB105" s="53">
        <f t="shared" si="1673"/>
        <v>0</v>
      </c>
      <c r="AC105" s="53">
        <f t="shared" si="1673"/>
        <v>2</v>
      </c>
      <c r="AD105" s="53">
        <f t="shared" si="1673"/>
        <v>1.5</v>
      </c>
      <c r="AE105" s="53">
        <f t="shared" si="1673"/>
        <v>0</v>
      </c>
      <c r="AF105" s="53">
        <f t="shared" si="1673"/>
        <v>0</v>
      </c>
      <c r="AG105" s="53">
        <f t="shared" si="1673"/>
        <v>0</v>
      </c>
      <c r="AH105" s="53">
        <f t="shared" si="1673"/>
        <v>0</v>
      </c>
      <c r="AI105" s="53">
        <f t="shared" si="1673"/>
        <v>0</v>
      </c>
      <c r="AJ105" s="53">
        <f t="shared" si="1673"/>
        <v>0</v>
      </c>
      <c r="AK105" s="53">
        <f t="shared" si="1673"/>
        <v>0</v>
      </c>
      <c r="AL105" s="53">
        <f t="shared" si="1673"/>
        <v>0</v>
      </c>
      <c r="AM105" s="53">
        <f t="shared" si="1673"/>
        <v>3</v>
      </c>
      <c r="AN105" s="53">
        <f t="shared" si="1673"/>
        <v>2.25</v>
      </c>
      <c r="AO105" s="53">
        <f t="shared" si="1673"/>
        <v>0</v>
      </c>
      <c r="AP105" s="53">
        <f t="shared" si="1673"/>
        <v>0</v>
      </c>
      <c r="AQ105" s="53">
        <f t="shared" si="1673"/>
        <v>0</v>
      </c>
      <c r="AR105" s="53">
        <f t="shared" si="1673"/>
        <v>0</v>
      </c>
      <c r="AS105" s="53">
        <f t="shared" si="1673"/>
        <v>3</v>
      </c>
      <c r="AT105" s="53">
        <f t="shared" si="1673"/>
        <v>2.25</v>
      </c>
      <c r="AU105" s="53">
        <f t="shared" si="1673"/>
        <v>3</v>
      </c>
      <c r="AV105" s="53">
        <f t="shared" si="1673"/>
        <v>2.25</v>
      </c>
      <c r="AW105" s="53">
        <f t="shared" si="1673"/>
        <v>1</v>
      </c>
      <c r="AX105" s="53">
        <f t="shared" si="1673"/>
        <v>0.75</v>
      </c>
      <c r="AY105" s="53">
        <f t="shared" si="1673"/>
        <v>0</v>
      </c>
      <c r="AZ105" s="53">
        <f t="shared" si="1673"/>
        <v>0</v>
      </c>
      <c r="BA105" s="53">
        <f t="shared" si="1673"/>
        <v>4</v>
      </c>
      <c r="BB105" s="53">
        <f t="shared" si="1673"/>
        <v>3</v>
      </c>
      <c r="BC105" s="53">
        <f t="shared" si="1673"/>
        <v>4</v>
      </c>
      <c r="BD105" s="53">
        <f t="shared" si="1673"/>
        <v>3</v>
      </c>
      <c r="BE105" s="53">
        <f t="shared" si="1673"/>
        <v>1</v>
      </c>
      <c r="BF105" s="53">
        <f t="shared" si="1673"/>
        <v>0.75</v>
      </c>
      <c r="BG105" s="53">
        <f t="shared" si="1673"/>
        <v>1</v>
      </c>
      <c r="BH105" s="53">
        <f t="shared" si="1673"/>
        <v>0.75</v>
      </c>
      <c r="BI105" s="53">
        <f t="shared" si="1673"/>
        <v>6</v>
      </c>
      <c r="BJ105" s="53">
        <f t="shared" si="1673"/>
        <v>4.5</v>
      </c>
      <c r="BK105" s="53">
        <f t="shared" si="1673"/>
        <v>5</v>
      </c>
      <c r="BL105" s="53">
        <f t="shared" si="1673"/>
        <v>3.75</v>
      </c>
      <c r="BM105" s="53">
        <f t="shared" si="1673"/>
        <v>1</v>
      </c>
      <c r="BN105" s="53">
        <f t="shared" si="1673"/>
        <v>0.75</v>
      </c>
      <c r="BO105" s="53">
        <f t="shared" si="1673"/>
        <v>1</v>
      </c>
      <c r="BP105" s="53">
        <f t="shared" si="1673"/>
        <v>0.75</v>
      </c>
      <c r="BQ105" s="53">
        <f t="shared" si="1673"/>
        <v>7</v>
      </c>
      <c r="BR105" s="53">
        <f t="shared" si="1673"/>
        <v>5.25</v>
      </c>
      <c r="BS105" s="53">
        <f t="shared" ref="BS105:ED105" si="1674">BS104</f>
        <v>3</v>
      </c>
      <c r="BT105" s="53">
        <f t="shared" si="1674"/>
        <v>2.25</v>
      </c>
      <c r="BU105" s="53">
        <f t="shared" si="1674"/>
        <v>0</v>
      </c>
      <c r="BV105" s="53">
        <f t="shared" si="1674"/>
        <v>0</v>
      </c>
      <c r="BW105" s="53">
        <f t="shared" si="1674"/>
        <v>0</v>
      </c>
      <c r="BX105" s="53">
        <f t="shared" si="1674"/>
        <v>0</v>
      </c>
      <c r="BY105" s="53">
        <f t="shared" si="1674"/>
        <v>3</v>
      </c>
      <c r="BZ105" s="53">
        <f t="shared" si="1674"/>
        <v>2.25</v>
      </c>
      <c r="CA105" s="53">
        <f t="shared" si="1674"/>
        <v>8</v>
      </c>
      <c r="CB105" s="53">
        <f t="shared" si="1674"/>
        <v>6</v>
      </c>
      <c r="CC105" s="53">
        <f t="shared" si="1674"/>
        <v>0</v>
      </c>
      <c r="CD105" s="53">
        <f t="shared" si="1674"/>
        <v>0</v>
      </c>
      <c r="CE105" s="53">
        <f t="shared" si="1674"/>
        <v>0</v>
      </c>
      <c r="CF105" s="53">
        <f t="shared" si="1674"/>
        <v>0</v>
      </c>
      <c r="CG105" s="53">
        <f t="shared" si="1674"/>
        <v>8</v>
      </c>
      <c r="CH105" s="53">
        <f t="shared" si="1674"/>
        <v>6</v>
      </c>
      <c r="CI105" s="53">
        <f t="shared" si="1674"/>
        <v>0</v>
      </c>
      <c r="CJ105" s="53">
        <f t="shared" si="1674"/>
        <v>0</v>
      </c>
      <c r="CK105" s="53">
        <f t="shared" si="1674"/>
        <v>0</v>
      </c>
      <c r="CL105" s="53">
        <f t="shared" si="1674"/>
        <v>0</v>
      </c>
      <c r="CM105" s="53">
        <f t="shared" si="1674"/>
        <v>0</v>
      </c>
      <c r="CN105" s="53">
        <f t="shared" si="1674"/>
        <v>0</v>
      </c>
      <c r="CO105" s="53">
        <f t="shared" si="1674"/>
        <v>0</v>
      </c>
      <c r="CP105" s="53">
        <f t="shared" si="1674"/>
        <v>0</v>
      </c>
      <c r="CQ105" s="53">
        <f t="shared" si="1674"/>
        <v>12</v>
      </c>
      <c r="CR105" s="53">
        <f t="shared" si="1674"/>
        <v>9</v>
      </c>
      <c r="CS105" s="53">
        <f t="shared" si="1674"/>
        <v>6</v>
      </c>
      <c r="CT105" s="53">
        <f t="shared" si="1674"/>
        <v>4.5</v>
      </c>
      <c r="CU105" s="53">
        <f t="shared" si="1674"/>
        <v>2</v>
      </c>
      <c r="CV105" s="53">
        <f t="shared" si="1674"/>
        <v>1.5</v>
      </c>
      <c r="CW105" s="53">
        <f t="shared" si="1674"/>
        <v>20</v>
      </c>
      <c r="CX105" s="53">
        <f t="shared" si="1674"/>
        <v>15</v>
      </c>
      <c r="CY105" s="53">
        <f t="shared" si="1674"/>
        <v>3</v>
      </c>
      <c r="CZ105" s="53">
        <f t="shared" si="1674"/>
        <v>2.25</v>
      </c>
      <c r="DA105" s="53">
        <f t="shared" si="1674"/>
        <v>0</v>
      </c>
      <c r="DB105" s="53">
        <f t="shared" si="1674"/>
        <v>0</v>
      </c>
      <c r="DC105" s="53">
        <f t="shared" si="1674"/>
        <v>2</v>
      </c>
      <c r="DD105" s="53">
        <f t="shared" si="1674"/>
        <v>1.5</v>
      </c>
      <c r="DE105" s="53">
        <f t="shared" si="1674"/>
        <v>5</v>
      </c>
      <c r="DF105" s="53">
        <f t="shared" si="1674"/>
        <v>3.75</v>
      </c>
      <c r="DG105" s="53">
        <f t="shared" si="1674"/>
        <v>1</v>
      </c>
      <c r="DH105" s="53">
        <f t="shared" si="1674"/>
        <v>0.75</v>
      </c>
      <c r="DI105" s="53">
        <f t="shared" si="1674"/>
        <v>0</v>
      </c>
      <c r="DJ105" s="53">
        <f t="shared" si="1674"/>
        <v>0</v>
      </c>
      <c r="DK105" s="53">
        <f t="shared" si="1674"/>
        <v>0</v>
      </c>
      <c r="DL105" s="53">
        <f t="shared" si="1674"/>
        <v>0</v>
      </c>
      <c r="DM105" s="53">
        <f t="shared" si="1674"/>
        <v>1</v>
      </c>
      <c r="DN105" s="53">
        <f t="shared" si="1674"/>
        <v>0.75</v>
      </c>
      <c r="DO105" s="53">
        <f t="shared" si="1674"/>
        <v>15</v>
      </c>
      <c r="DP105" s="53">
        <f t="shared" si="1674"/>
        <v>11.25</v>
      </c>
      <c r="DQ105" s="53">
        <f t="shared" si="1674"/>
        <v>3</v>
      </c>
      <c r="DR105" s="53">
        <f t="shared" si="1674"/>
        <v>2.25</v>
      </c>
      <c r="DS105" s="53">
        <f t="shared" si="1674"/>
        <v>2</v>
      </c>
      <c r="DT105" s="53">
        <f t="shared" si="1674"/>
        <v>1.5</v>
      </c>
      <c r="DU105" s="53">
        <f t="shared" si="1674"/>
        <v>20</v>
      </c>
      <c r="DV105" s="53">
        <f t="shared" si="1674"/>
        <v>15</v>
      </c>
      <c r="DW105" s="53">
        <f t="shared" si="1674"/>
        <v>3</v>
      </c>
      <c r="DX105" s="53">
        <f t="shared" si="1674"/>
        <v>2.25</v>
      </c>
      <c r="DY105" s="53">
        <f t="shared" si="1674"/>
        <v>0</v>
      </c>
      <c r="DZ105" s="53">
        <f t="shared" si="1674"/>
        <v>0</v>
      </c>
      <c r="EA105" s="53">
        <f t="shared" si="1674"/>
        <v>0</v>
      </c>
      <c r="EB105" s="53">
        <f t="shared" si="1674"/>
        <v>0</v>
      </c>
      <c r="EC105" s="53">
        <f t="shared" si="1674"/>
        <v>3</v>
      </c>
      <c r="ED105" s="53">
        <f t="shared" si="1674"/>
        <v>2.25</v>
      </c>
      <c r="EE105" s="53">
        <f t="shared" ref="EE105:GP105" si="1675">EE104</f>
        <v>2</v>
      </c>
      <c r="EF105" s="53">
        <f t="shared" si="1675"/>
        <v>1.5</v>
      </c>
      <c r="EG105" s="53">
        <f t="shared" si="1675"/>
        <v>0</v>
      </c>
      <c r="EH105" s="53">
        <f t="shared" si="1675"/>
        <v>0</v>
      </c>
      <c r="EI105" s="53">
        <f t="shared" si="1675"/>
        <v>2</v>
      </c>
      <c r="EJ105" s="53">
        <f t="shared" si="1675"/>
        <v>1.5</v>
      </c>
      <c r="EK105" s="53">
        <f t="shared" si="1675"/>
        <v>4</v>
      </c>
      <c r="EL105" s="53">
        <f t="shared" si="1675"/>
        <v>3</v>
      </c>
      <c r="EM105" s="53">
        <f t="shared" si="1675"/>
        <v>12</v>
      </c>
      <c r="EN105" s="53">
        <f t="shared" si="1675"/>
        <v>9</v>
      </c>
      <c r="EO105" s="53">
        <f t="shared" si="1675"/>
        <v>3</v>
      </c>
      <c r="EP105" s="53">
        <f t="shared" si="1675"/>
        <v>2.25</v>
      </c>
      <c r="EQ105" s="53">
        <f t="shared" si="1675"/>
        <v>2</v>
      </c>
      <c r="ER105" s="53">
        <f t="shared" si="1675"/>
        <v>1.5</v>
      </c>
      <c r="ES105" s="53">
        <f t="shared" si="1675"/>
        <v>17</v>
      </c>
      <c r="ET105" s="53">
        <f t="shared" si="1675"/>
        <v>12.75</v>
      </c>
      <c r="EU105" s="53">
        <f t="shared" si="1675"/>
        <v>10</v>
      </c>
      <c r="EV105" s="53">
        <f t="shared" si="1675"/>
        <v>7.5</v>
      </c>
      <c r="EW105" s="53">
        <f t="shared" si="1675"/>
        <v>3</v>
      </c>
      <c r="EX105" s="53">
        <f t="shared" si="1675"/>
        <v>2.25</v>
      </c>
      <c r="EY105" s="53">
        <f t="shared" si="1675"/>
        <v>2</v>
      </c>
      <c r="EZ105" s="53">
        <f t="shared" si="1675"/>
        <v>1.5</v>
      </c>
      <c r="FA105" s="53">
        <f t="shared" si="1675"/>
        <v>15</v>
      </c>
      <c r="FB105" s="53">
        <f t="shared" si="1675"/>
        <v>11.25</v>
      </c>
      <c r="FC105" s="53">
        <f t="shared" si="1675"/>
        <v>12</v>
      </c>
      <c r="FD105" s="53">
        <f t="shared" si="1675"/>
        <v>9</v>
      </c>
      <c r="FE105" s="53">
        <f t="shared" si="1675"/>
        <v>4</v>
      </c>
      <c r="FF105" s="53">
        <f t="shared" si="1675"/>
        <v>3</v>
      </c>
      <c r="FG105" s="53">
        <f t="shared" si="1675"/>
        <v>4</v>
      </c>
      <c r="FH105" s="53">
        <f t="shared" si="1675"/>
        <v>3</v>
      </c>
      <c r="FI105" s="53">
        <f t="shared" si="1675"/>
        <v>20</v>
      </c>
      <c r="FJ105" s="53">
        <f t="shared" si="1675"/>
        <v>15</v>
      </c>
      <c r="FK105" s="53">
        <f t="shared" si="1675"/>
        <v>2</v>
      </c>
      <c r="FL105" s="53">
        <f t="shared" si="1675"/>
        <v>1.5</v>
      </c>
      <c r="FM105" s="53">
        <f t="shared" si="1675"/>
        <v>0</v>
      </c>
      <c r="FN105" s="53">
        <f t="shared" si="1675"/>
        <v>0</v>
      </c>
      <c r="FO105" s="53">
        <f t="shared" si="1675"/>
        <v>0</v>
      </c>
      <c r="FP105" s="53">
        <f t="shared" si="1675"/>
        <v>0</v>
      </c>
      <c r="FQ105" s="53">
        <f t="shared" si="1675"/>
        <v>2</v>
      </c>
      <c r="FR105" s="53">
        <f t="shared" si="1675"/>
        <v>1.5</v>
      </c>
      <c r="FS105" s="53">
        <f t="shared" si="1675"/>
        <v>5</v>
      </c>
      <c r="FT105" s="53">
        <f t="shared" si="1675"/>
        <v>3.75</v>
      </c>
      <c r="FU105" s="53">
        <f t="shared" si="1675"/>
        <v>1</v>
      </c>
      <c r="FV105" s="53">
        <f t="shared" si="1675"/>
        <v>0.75</v>
      </c>
      <c r="FW105" s="53">
        <f t="shared" si="1675"/>
        <v>0</v>
      </c>
      <c r="FX105" s="53">
        <f t="shared" si="1675"/>
        <v>0</v>
      </c>
      <c r="FY105" s="53">
        <f t="shared" si="1675"/>
        <v>6</v>
      </c>
      <c r="FZ105" s="53">
        <f t="shared" si="1675"/>
        <v>4.5</v>
      </c>
      <c r="GA105" s="53">
        <f t="shared" si="1675"/>
        <v>0</v>
      </c>
      <c r="GB105" s="53">
        <f t="shared" si="1675"/>
        <v>0</v>
      </c>
      <c r="GC105" s="53">
        <f t="shared" si="1675"/>
        <v>0</v>
      </c>
      <c r="GD105" s="53">
        <f t="shared" si="1675"/>
        <v>0</v>
      </c>
      <c r="GE105" s="53">
        <f t="shared" si="1675"/>
        <v>0</v>
      </c>
      <c r="GF105" s="53">
        <f t="shared" si="1675"/>
        <v>0</v>
      </c>
      <c r="GG105" s="53">
        <f t="shared" si="1675"/>
        <v>0</v>
      </c>
      <c r="GH105" s="53">
        <f t="shared" si="1675"/>
        <v>0</v>
      </c>
      <c r="GI105" s="53">
        <f t="shared" si="1675"/>
        <v>1</v>
      </c>
      <c r="GJ105" s="53">
        <f t="shared" si="1675"/>
        <v>0.75</v>
      </c>
      <c r="GK105" s="53">
        <f t="shared" si="1675"/>
        <v>0</v>
      </c>
      <c r="GL105" s="53">
        <f t="shared" si="1675"/>
        <v>0</v>
      </c>
      <c r="GM105" s="53">
        <f t="shared" si="1675"/>
        <v>0</v>
      </c>
      <c r="GN105" s="53">
        <f t="shared" si="1675"/>
        <v>0</v>
      </c>
      <c r="GO105" s="53">
        <f t="shared" si="1675"/>
        <v>1</v>
      </c>
      <c r="GP105" s="53">
        <f t="shared" si="1675"/>
        <v>0.75</v>
      </c>
      <c r="GQ105" s="53">
        <f t="shared" ref="GQ105:JB105" si="1676">GQ104</f>
        <v>16</v>
      </c>
      <c r="GR105" s="53">
        <f t="shared" si="1676"/>
        <v>12</v>
      </c>
      <c r="GS105" s="53">
        <f t="shared" si="1676"/>
        <v>3</v>
      </c>
      <c r="GT105" s="53">
        <f t="shared" si="1676"/>
        <v>2.25</v>
      </c>
      <c r="GU105" s="53">
        <f t="shared" si="1676"/>
        <v>1</v>
      </c>
      <c r="GV105" s="53">
        <f t="shared" si="1676"/>
        <v>0.75</v>
      </c>
      <c r="GW105" s="53">
        <f t="shared" si="1676"/>
        <v>20</v>
      </c>
      <c r="GX105" s="53">
        <f t="shared" si="1676"/>
        <v>15</v>
      </c>
      <c r="GY105" s="53">
        <f t="shared" si="1676"/>
        <v>11</v>
      </c>
      <c r="GZ105" s="53">
        <f t="shared" si="1676"/>
        <v>8.25</v>
      </c>
      <c r="HA105" s="53">
        <f t="shared" si="1676"/>
        <v>1</v>
      </c>
      <c r="HB105" s="53">
        <f t="shared" si="1676"/>
        <v>0.75</v>
      </c>
      <c r="HC105" s="53">
        <f t="shared" si="1676"/>
        <v>1</v>
      </c>
      <c r="HD105" s="53">
        <f t="shared" si="1676"/>
        <v>0.75</v>
      </c>
      <c r="HE105" s="53">
        <f t="shared" si="1676"/>
        <v>13</v>
      </c>
      <c r="HF105" s="53">
        <f t="shared" si="1676"/>
        <v>9.75</v>
      </c>
      <c r="HG105" s="53">
        <f t="shared" si="1676"/>
        <v>18</v>
      </c>
      <c r="HH105" s="53">
        <f t="shared" si="1676"/>
        <v>13.5</v>
      </c>
      <c r="HI105" s="53">
        <f t="shared" si="1676"/>
        <v>5</v>
      </c>
      <c r="HJ105" s="53">
        <f t="shared" si="1676"/>
        <v>3.75</v>
      </c>
      <c r="HK105" s="53">
        <f t="shared" si="1676"/>
        <v>2</v>
      </c>
      <c r="HL105" s="53">
        <f t="shared" si="1676"/>
        <v>1.5</v>
      </c>
      <c r="HM105" s="53">
        <f t="shared" si="1676"/>
        <v>25</v>
      </c>
      <c r="HN105" s="53">
        <f t="shared" si="1676"/>
        <v>18.75</v>
      </c>
      <c r="HO105" s="53">
        <f t="shared" si="1676"/>
        <v>2</v>
      </c>
      <c r="HP105" s="53">
        <f t="shared" si="1676"/>
        <v>1.5</v>
      </c>
      <c r="HQ105" s="53">
        <f t="shared" si="1676"/>
        <v>0</v>
      </c>
      <c r="HR105" s="53">
        <f t="shared" si="1676"/>
        <v>0</v>
      </c>
      <c r="HS105" s="53">
        <f t="shared" si="1676"/>
        <v>1</v>
      </c>
      <c r="HT105" s="53">
        <f t="shared" si="1676"/>
        <v>0.75</v>
      </c>
      <c r="HU105" s="53">
        <f t="shared" si="1676"/>
        <v>3</v>
      </c>
      <c r="HV105" s="53">
        <f t="shared" si="1676"/>
        <v>2.25</v>
      </c>
      <c r="HW105" s="53">
        <f t="shared" si="1676"/>
        <v>8</v>
      </c>
      <c r="HX105" s="53">
        <f t="shared" si="1676"/>
        <v>6</v>
      </c>
      <c r="HY105" s="53">
        <f t="shared" si="1676"/>
        <v>2</v>
      </c>
      <c r="HZ105" s="53">
        <f t="shared" si="1676"/>
        <v>1.5</v>
      </c>
      <c r="IA105" s="53">
        <f t="shared" si="1676"/>
        <v>2</v>
      </c>
      <c r="IB105" s="53">
        <f t="shared" si="1676"/>
        <v>1.5</v>
      </c>
      <c r="IC105" s="53">
        <f t="shared" si="1676"/>
        <v>12</v>
      </c>
      <c r="ID105" s="53">
        <f t="shared" si="1676"/>
        <v>9</v>
      </c>
      <c r="IE105" s="53">
        <f t="shared" si="1676"/>
        <v>4</v>
      </c>
      <c r="IF105" s="53">
        <f t="shared" si="1676"/>
        <v>3</v>
      </c>
      <c r="IG105" s="53">
        <f t="shared" si="1676"/>
        <v>0</v>
      </c>
      <c r="IH105" s="53">
        <f t="shared" si="1676"/>
        <v>0</v>
      </c>
      <c r="II105" s="53">
        <f t="shared" si="1676"/>
        <v>0</v>
      </c>
      <c r="IJ105" s="53">
        <f t="shared" si="1676"/>
        <v>0</v>
      </c>
      <c r="IK105" s="53">
        <f t="shared" si="1676"/>
        <v>4</v>
      </c>
      <c r="IL105" s="53">
        <f t="shared" si="1676"/>
        <v>3</v>
      </c>
      <c r="IM105" s="53">
        <f t="shared" si="1676"/>
        <v>4</v>
      </c>
      <c r="IN105" s="53">
        <f t="shared" si="1676"/>
        <v>3</v>
      </c>
      <c r="IO105" s="53">
        <f t="shared" si="1676"/>
        <v>1</v>
      </c>
      <c r="IP105" s="53">
        <f t="shared" si="1676"/>
        <v>0.75</v>
      </c>
      <c r="IQ105" s="53">
        <f t="shared" si="1676"/>
        <v>1</v>
      </c>
      <c r="IR105" s="53">
        <f t="shared" si="1676"/>
        <v>0.75</v>
      </c>
      <c r="IS105" s="53">
        <f t="shared" si="1676"/>
        <v>6</v>
      </c>
      <c r="IT105" s="53">
        <f t="shared" si="1676"/>
        <v>4.5</v>
      </c>
      <c r="IU105" s="53">
        <f t="shared" si="1676"/>
        <v>10</v>
      </c>
      <c r="IV105" s="53">
        <f t="shared" si="1676"/>
        <v>7.5</v>
      </c>
      <c r="IW105" s="53">
        <f t="shared" si="1676"/>
        <v>3</v>
      </c>
      <c r="IX105" s="53">
        <f t="shared" si="1676"/>
        <v>2.25</v>
      </c>
      <c r="IY105" s="53">
        <f t="shared" si="1676"/>
        <v>2</v>
      </c>
      <c r="IZ105" s="53">
        <f t="shared" si="1676"/>
        <v>1.5</v>
      </c>
      <c r="JA105" s="53">
        <f t="shared" si="1676"/>
        <v>15</v>
      </c>
      <c r="JB105" s="53">
        <f t="shared" si="1676"/>
        <v>11.25</v>
      </c>
      <c r="JC105" s="53">
        <f t="shared" ref="JC105:JJ105" si="1677">JC104</f>
        <v>0</v>
      </c>
      <c r="JD105" s="53">
        <f t="shared" si="1677"/>
        <v>0</v>
      </c>
      <c r="JE105" s="53">
        <f t="shared" si="1677"/>
        <v>0</v>
      </c>
      <c r="JF105" s="53">
        <f t="shared" si="1677"/>
        <v>0</v>
      </c>
      <c r="JG105" s="53">
        <f t="shared" si="1677"/>
        <v>0</v>
      </c>
      <c r="JH105" s="53">
        <f t="shared" si="1677"/>
        <v>0</v>
      </c>
      <c r="JI105" s="53">
        <f t="shared" si="1677"/>
        <v>0</v>
      </c>
      <c r="JJ105" s="53">
        <f t="shared" si="1677"/>
        <v>0</v>
      </c>
      <c r="JK105" s="53">
        <f t="shared" si="1467"/>
        <v>179</v>
      </c>
      <c r="JL105" s="53">
        <f t="shared" si="1467"/>
        <v>134.25</v>
      </c>
      <c r="JM105" s="53">
        <f t="shared" si="1467"/>
        <v>38</v>
      </c>
      <c r="JN105" s="53">
        <f t="shared" si="1467"/>
        <v>28.5</v>
      </c>
      <c r="JO105" s="53">
        <f t="shared" si="1467"/>
        <v>28</v>
      </c>
      <c r="JP105" s="53">
        <f t="shared" si="1467"/>
        <v>21</v>
      </c>
      <c r="JQ105" s="53">
        <f t="shared" si="1467"/>
        <v>245</v>
      </c>
      <c r="JR105" s="53">
        <f t="shared" si="1466"/>
        <v>183.75</v>
      </c>
      <c r="JS105" s="53">
        <f>JR105*100/$JS$1</f>
        <v>1.2599669304759542</v>
      </c>
    </row>
    <row r="106" spans="1:279" s="27" customFormat="1" ht="20.25" x14ac:dyDescent="0.3">
      <c r="A106" s="23">
        <v>8</v>
      </c>
      <c r="B106" s="24" t="s">
        <v>184</v>
      </c>
      <c r="C106" s="24"/>
      <c r="D106" s="24"/>
      <c r="E106" s="23"/>
      <c r="F106" s="25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  <c r="IR106" s="26"/>
      <c r="IS106" s="26"/>
      <c r="IT106" s="26"/>
      <c r="IU106" s="26"/>
      <c r="IV106" s="26"/>
      <c r="IW106" s="26"/>
      <c r="IX106" s="26"/>
      <c r="IY106" s="26"/>
      <c r="IZ106" s="26"/>
      <c r="JA106" s="26"/>
      <c r="JB106" s="26"/>
      <c r="JC106" s="26"/>
      <c r="JD106" s="26"/>
      <c r="JE106" s="26"/>
      <c r="JF106" s="26"/>
      <c r="JG106" s="26"/>
      <c r="JH106" s="26"/>
      <c r="JI106" s="26"/>
      <c r="JJ106" s="26"/>
      <c r="JK106" s="26">
        <f t="shared" si="1467"/>
        <v>0</v>
      </c>
      <c r="JL106" s="26">
        <f t="shared" si="1467"/>
        <v>0</v>
      </c>
      <c r="JM106" s="26">
        <f t="shared" si="1467"/>
        <v>0</v>
      </c>
      <c r="JN106" s="26">
        <f t="shared" si="1467"/>
        <v>0</v>
      </c>
      <c r="JO106" s="26">
        <f t="shared" si="1467"/>
        <v>0</v>
      </c>
      <c r="JP106" s="26">
        <f t="shared" si="1467"/>
        <v>0</v>
      </c>
      <c r="JQ106" s="26">
        <f t="shared" si="1467"/>
        <v>0</v>
      </c>
      <c r="JR106" s="26">
        <f t="shared" si="1466"/>
        <v>0</v>
      </c>
      <c r="JS106" s="26"/>
    </row>
    <row r="107" spans="1:279" s="33" customFormat="1" ht="16.5" x14ac:dyDescent="0.25">
      <c r="A107" s="28" t="s">
        <v>179</v>
      </c>
      <c r="B107" s="46" t="s">
        <v>185</v>
      </c>
      <c r="C107" s="46"/>
      <c r="D107" s="46"/>
      <c r="E107" s="31"/>
      <c r="F107" s="30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  <c r="HS107" s="32"/>
      <c r="HT107" s="32"/>
      <c r="HU107" s="32"/>
      <c r="HV107" s="32"/>
      <c r="HW107" s="32"/>
      <c r="HX107" s="32"/>
      <c r="HY107" s="32"/>
      <c r="HZ107" s="32"/>
      <c r="IA107" s="32"/>
      <c r="IB107" s="32"/>
      <c r="IC107" s="32"/>
      <c r="ID107" s="32"/>
      <c r="IE107" s="32"/>
      <c r="IF107" s="32"/>
      <c r="IG107" s="32"/>
      <c r="IH107" s="32"/>
      <c r="II107" s="32"/>
      <c r="IJ107" s="32"/>
      <c r="IK107" s="32"/>
      <c r="IL107" s="32"/>
      <c r="IM107" s="32"/>
      <c r="IN107" s="32"/>
      <c r="IO107" s="32"/>
      <c r="IP107" s="32"/>
      <c r="IQ107" s="32"/>
      <c r="IR107" s="32"/>
      <c r="IS107" s="32"/>
      <c r="IT107" s="32"/>
      <c r="IU107" s="32"/>
      <c r="IV107" s="32"/>
      <c r="IW107" s="32"/>
      <c r="IX107" s="32"/>
      <c r="IY107" s="32"/>
      <c r="IZ107" s="32"/>
      <c r="JA107" s="32"/>
      <c r="JB107" s="32"/>
      <c r="JC107" s="32"/>
      <c r="JD107" s="32"/>
      <c r="JE107" s="32"/>
      <c r="JF107" s="32"/>
      <c r="JG107" s="32"/>
      <c r="JH107" s="32"/>
      <c r="JI107" s="32"/>
      <c r="JJ107" s="32"/>
      <c r="JK107" s="32">
        <f t="shared" si="1467"/>
        <v>0</v>
      </c>
      <c r="JL107" s="32">
        <f t="shared" si="1467"/>
        <v>0</v>
      </c>
      <c r="JM107" s="32">
        <f t="shared" si="1467"/>
        <v>0</v>
      </c>
      <c r="JN107" s="32">
        <f t="shared" si="1467"/>
        <v>0</v>
      </c>
      <c r="JO107" s="32">
        <f t="shared" si="1467"/>
        <v>0</v>
      </c>
      <c r="JP107" s="32">
        <f t="shared" si="1467"/>
        <v>0</v>
      </c>
      <c r="JQ107" s="32">
        <f t="shared" si="1467"/>
        <v>0</v>
      </c>
      <c r="JR107" s="32">
        <f t="shared" si="1466"/>
        <v>0</v>
      </c>
      <c r="JS107" s="32"/>
    </row>
    <row r="108" spans="1:279" ht="49.5" x14ac:dyDescent="0.25">
      <c r="A108" s="22" t="s">
        <v>51</v>
      </c>
      <c r="B108" s="34" t="s">
        <v>186</v>
      </c>
      <c r="C108" s="34" t="s">
        <v>187</v>
      </c>
      <c r="D108" s="56" t="s">
        <v>188</v>
      </c>
      <c r="E108" s="57">
        <v>50</v>
      </c>
      <c r="F108" s="57" t="s">
        <v>93</v>
      </c>
      <c r="G108" s="36"/>
      <c r="H108" s="37">
        <f t="shared" si="1468"/>
        <v>0</v>
      </c>
      <c r="I108" s="36"/>
      <c r="J108" s="37">
        <f t="shared" si="1468"/>
        <v>0</v>
      </c>
      <c r="K108" s="36"/>
      <c r="L108" s="37">
        <f t="shared" ref="L108" si="1678">K108*$E108</f>
        <v>0</v>
      </c>
      <c r="M108" s="38">
        <f t="shared" si="1331"/>
        <v>0</v>
      </c>
      <c r="N108" s="37">
        <f t="shared" si="1331"/>
        <v>0</v>
      </c>
      <c r="O108" s="36">
        <v>0</v>
      </c>
      <c r="P108" s="37">
        <f t="shared" ref="P108" si="1679">O108*$E108</f>
        <v>0</v>
      </c>
      <c r="Q108" s="36">
        <v>0</v>
      </c>
      <c r="R108" s="37">
        <f t="shared" ref="R108" si="1680">Q108*$E108</f>
        <v>0</v>
      </c>
      <c r="S108" s="36">
        <v>0</v>
      </c>
      <c r="T108" s="37">
        <f t="shared" ref="T108" si="1681">S108*$E108</f>
        <v>0</v>
      </c>
      <c r="U108" s="38">
        <f t="shared" si="1332"/>
        <v>0</v>
      </c>
      <c r="V108" s="37">
        <f t="shared" si="1332"/>
        <v>0</v>
      </c>
      <c r="W108" s="36"/>
      <c r="X108" s="37">
        <f t="shared" ref="X108" si="1682">W108*$E108</f>
        <v>0</v>
      </c>
      <c r="Y108" s="36"/>
      <c r="Z108" s="37">
        <f t="shared" ref="Z108" si="1683">Y108*$E108</f>
        <v>0</v>
      </c>
      <c r="AA108" s="36"/>
      <c r="AB108" s="37">
        <f t="shared" ref="AB108" si="1684">AA108*$E108</f>
        <v>0</v>
      </c>
      <c r="AC108" s="38">
        <f t="shared" si="1333"/>
        <v>0</v>
      </c>
      <c r="AD108" s="37">
        <f t="shared" si="1333"/>
        <v>0</v>
      </c>
      <c r="AE108" s="36">
        <v>0</v>
      </c>
      <c r="AF108" s="37">
        <f t="shared" ref="AF108" si="1685">AE108*$E108</f>
        <v>0</v>
      </c>
      <c r="AG108" s="36">
        <v>0</v>
      </c>
      <c r="AH108" s="37">
        <f t="shared" ref="AH108" si="1686">AG108*$E108</f>
        <v>0</v>
      </c>
      <c r="AI108" s="36">
        <v>0</v>
      </c>
      <c r="AJ108" s="37">
        <f t="shared" ref="AJ108" si="1687">AI108*$E108</f>
        <v>0</v>
      </c>
      <c r="AK108" s="38">
        <f t="shared" si="1334"/>
        <v>0</v>
      </c>
      <c r="AL108" s="37">
        <f t="shared" si="1334"/>
        <v>0</v>
      </c>
      <c r="AM108" s="36"/>
      <c r="AN108" s="37">
        <f t="shared" ref="AN108" si="1688">AM108*$E108</f>
        <v>0</v>
      </c>
      <c r="AO108" s="36"/>
      <c r="AP108" s="37">
        <f t="shared" ref="AP108" si="1689">AO108*$E108</f>
        <v>0</v>
      </c>
      <c r="AQ108" s="36"/>
      <c r="AR108" s="37">
        <f t="shared" ref="AR108" si="1690">AQ108*$E108</f>
        <v>0</v>
      </c>
      <c r="AS108" s="38">
        <f t="shared" si="1335"/>
        <v>0</v>
      </c>
      <c r="AT108" s="37">
        <f t="shared" si="1335"/>
        <v>0</v>
      </c>
      <c r="AU108" s="36"/>
      <c r="AV108" s="37">
        <f t="shared" ref="AV108" si="1691">AU108*$E108</f>
        <v>0</v>
      </c>
      <c r="AW108" s="36"/>
      <c r="AX108" s="37">
        <f t="shared" ref="AX108" si="1692">AW108*$E108</f>
        <v>0</v>
      </c>
      <c r="AY108" s="36"/>
      <c r="AZ108" s="37">
        <f t="shared" ref="AZ108" si="1693">AY108*$E108</f>
        <v>0</v>
      </c>
      <c r="BA108" s="38">
        <f t="shared" si="1336"/>
        <v>0</v>
      </c>
      <c r="BB108" s="37">
        <f t="shared" si="1336"/>
        <v>0</v>
      </c>
      <c r="BC108" s="36"/>
      <c r="BD108" s="37">
        <f t="shared" ref="BD108" si="1694">BC108*$E108</f>
        <v>0</v>
      </c>
      <c r="BE108" s="36"/>
      <c r="BF108" s="37">
        <f t="shared" ref="BF108" si="1695">BE108*$E108</f>
        <v>0</v>
      </c>
      <c r="BG108" s="36"/>
      <c r="BH108" s="37">
        <f t="shared" ref="BH108" si="1696">BG108*$E108</f>
        <v>0</v>
      </c>
      <c r="BI108" s="38">
        <f t="shared" si="1337"/>
        <v>0</v>
      </c>
      <c r="BJ108" s="37">
        <f t="shared" si="1337"/>
        <v>0</v>
      </c>
      <c r="BK108" s="36"/>
      <c r="BL108" s="37">
        <f t="shared" ref="BL108" si="1697">BK108*$E108</f>
        <v>0</v>
      </c>
      <c r="BM108" s="36"/>
      <c r="BN108" s="37">
        <f t="shared" ref="BN108" si="1698">BM108*$E108</f>
        <v>0</v>
      </c>
      <c r="BO108" s="36"/>
      <c r="BP108" s="37">
        <f t="shared" ref="BP108" si="1699">BO108*$E108</f>
        <v>0</v>
      </c>
      <c r="BQ108" s="38">
        <f t="shared" si="1338"/>
        <v>0</v>
      </c>
      <c r="BR108" s="37">
        <f t="shared" si="1338"/>
        <v>0</v>
      </c>
      <c r="BS108" s="36">
        <v>0</v>
      </c>
      <c r="BT108" s="37">
        <f t="shared" ref="BT108" si="1700">BS108*$E108</f>
        <v>0</v>
      </c>
      <c r="BU108" s="36"/>
      <c r="BV108" s="37">
        <f t="shared" ref="BV108" si="1701">BU108*$E108</f>
        <v>0</v>
      </c>
      <c r="BW108" s="36"/>
      <c r="BX108" s="37">
        <f t="shared" ref="BX108" si="1702">BW108*$E108</f>
        <v>0</v>
      </c>
      <c r="BY108" s="38">
        <f t="shared" si="1339"/>
        <v>0</v>
      </c>
      <c r="BZ108" s="37">
        <f t="shared" si="1339"/>
        <v>0</v>
      </c>
      <c r="CA108" s="36">
        <v>0.2</v>
      </c>
      <c r="CB108" s="37">
        <f t="shared" ref="CB108" si="1703">CA108*$E108</f>
        <v>10</v>
      </c>
      <c r="CC108" s="36">
        <v>0</v>
      </c>
      <c r="CD108" s="37">
        <f t="shared" ref="CD108" si="1704">CC108*$E108</f>
        <v>0</v>
      </c>
      <c r="CE108" s="36">
        <v>0</v>
      </c>
      <c r="CF108" s="37">
        <f t="shared" ref="CF108" si="1705">CE108*$E108</f>
        <v>0</v>
      </c>
      <c r="CG108" s="38">
        <f t="shared" si="1340"/>
        <v>0.2</v>
      </c>
      <c r="CH108" s="37">
        <f t="shared" si="1340"/>
        <v>10</v>
      </c>
      <c r="CI108" s="36"/>
      <c r="CJ108" s="37">
        <f t="shared" ref="CJ108" si="1706">CI108*$E108</f>
        <v>0</v>
      </c>
      <c r="CK108" s="36"/>
      <c r="CL108" s="37">
        <f t="shared" ref="CL108" si="1707">CK108*$E108</f>
        <v>0</v>
      </c>
      <c r="CM108" s="36"/>
      <c r="CN108" s="37">
        <f t="shared" ref="CN108" si="1708">CM108*$E108</f>
        <v>0</v>
      </c>
      <c r="CO108" s="38">
        <f t="shared" si="1341"/>
        <v>0</v>
      </c>
      <c r="CP108" s="37">
        <f t="shared" si="1341"/>
        <v>0</v>
      </c>
      <c r="CQ108" s="36">
        <v>0.2</v>
      </c>
      <c r="CR108" s="37">
        <f t="shared" ref="CR108" si="1709">CQ108*$E108</f>
        <v>10</v>
      </c>
      <c r="CS108" s="36">
        <v>0</v>
      </c>
      <c r="CT108" s="37">
        <f t="shared" ref="CT108" si="1710">CS108*$E108</f>
        <v>0</v>
      </c>
      <c r="CU108" s="36">
        <v>0</v>
      </c>
      <c r="CV108" s="37">
        <f t="shared" ref="CV108" si="1711">CU108*$E108</f>
        <v>0</v>
      </c>
      <c r="CW108" s="38">
        <f t="shared" si="1342"/>
        <v>0.2</v>
      </c>
      <c r="CX108" s="37">
        <f t="shared" si="1342"/>
        <v>10</v>
      </c>
      <c r="CY108" s="36">
        <v>0</v>
      </c>
      <c r="CZ108" s="37">
        <f t="shared" ref="CZ108" si="1712">CY108*$E108</f>
        <v>0</v>
      </c>
      <c r="DA108" s="36">
        <v>0</v>
      </c>
      <c r="DB108" s="37">
        <f t="shared" ref="DB108" si="1713">DA108*$E108</f>
        <v>0</v>
      </c>
      <c r="DC108" s="36">
        <v>0</v>
      </c>
      <c r="DD108" s="37">
        <f t="shared" ref="DD108" si="1714">DC108*$E108</f>
        <v>0</v>
      </c>
      <c r="DE108" s="38">
        <f t="shared" si="1343"/>
        <v>0</v>
      </c>
      <c r="DF108" s="37">
        <f t="shared" si="1343"/>
        <v>0</v>
      </c>
      <c r="DG108" s="36">
        <v>0</v>
      </c>
      <c r="DH108" s="37">
        <f t="shared" ref="DH108" si="1715">DG108*$E108</f>
        <v>0</v>
      </c>
      <c r="DI108" s="36">
        <v>0</v>
      </c>
      <c r="DJ108" s="37">
        <f t="shared" ref="DJ108" si="1716">DI108*$E108</f>
        <v>0</v>
      </c>
      <c r="DK108" s="36">
        <v>0</v>
      </c>
      <c r="DL108" s="37">
        <f t="shared" ref="DL108" si="1717">DK108*$E108</f>
        <v>0</v>
      </c>
      <c r="DM108" s="38">
        <f t="shared" si="1344"/>
        <v>0</v>
      </c>
      <c r="DN108" s="37">
        <f t="shared" si="1344"/>
        <v>0</v>
      </c>
      <c r="DO108" s="36"/>
      <c r="DP108" s="37">
        <f t="shared" ref="DP108" si="1718">DO108*$E108</f>
        <v>0</v>
      </c>
      <c r="DQ108" s="36"/>
      <c r="DR108" s="37">
        <f t="shared" ref="DR108" si="1719">DQ108*$E108</f>
        <v>0</v>
      </c>
      <c r="DS108" s="36"/>
      <c r="DT108" s="37">
        <f t="shared" ref="DT108" si="1720">DS108*$E108</f>
        <v>0</v>
      </c>
      <c r="DU108" s="38">
        <f t="shared" si="1345"/>
        <v>0</v>
      </c>
      <c r="DV108" s="37">
        <f t="shared" si="1345"/>
        <v>0</v>
      </c>
      <c r="DW108" s="36"/>
      <c r="DX108" s="37">
        <f t="shared" ref="DX108" si="1721">DW108*$E108</f>
        <v>0</v>
      </c>
      <c r="DY108" s="36"/>
      <c r="DZ108" s="37">
        <f t="shared" ref="DZ108" si="1722">DY108*$E108</f>
        <v>0</v>
      </c>
      <c r="EA108" s="36"/>
      <c r="EB108" s="37">
        <f t="shared" ref="EB108" si="1723">EA108*$E108</f>
        <v>0</v>
      </c>
      <c r="EC108" s="38">
        <f t="shared" si="1346"/>
        <v>0</v>
      </c>
      <c r="ED108" s="37">
        <f t="shared" si="1346"/>
        <v>0</v>
      </c>
      <c r="EE108" s="36"/>
      <c r="EF108" s="37">
        <f t="shared" ref="EF108" si="1724">EE108*$E108</f>
        <v>0</v>
      </c>
      <c r="EG108" s="36"/>
      <c r="EH108" s="37">
        <f t="shared" ref="EH108" si="1725">EG108*$E108</f>
        <v>0</v>
      </c>
      <c r="EI108" s="36"/>
      <c r="EJ108" s="37">
        <f t="shared" ref="EJ108" si="1726">EI108*$E108</f>
        <v>0</v>
      </c>
      <c r="EK108" s="38">
        <f t="shared" si="1347"/>
        <v>0</v>
      </c>
      <c r="EL108" s="37">
        <f t="shared" si="1347"/>
        <v>0</v>
      </c>
      <c r="EM108" s="36"/>
      <c r="EN108" s="37">
        <f t="shared" ref="EN108" si="1727">EM108*$E108</f>
        <v>0</v>
      </c>
      <c r="EO108" s="36"/>
      <c r="EP108" s="37">
        <f t="shared" ref="EP108" si="1728">EO108*$E108</f>
        <v>0</v>
      </c>
      <c r="EQ108" s="36"/>
      <c r="ER108" s="37">
        <f t="shared" ref="ER108" si="1729">EQ108*$E108</f>
        <v>0</v>
      </c>
      <c r="ES108" s="38">
        <f t="shared" si="1348"/>
        <v>0</v>
      </c>
      <c r="ET108" s="37">
        <f t="shared" si="1348"/>
        <v>0</v>
      </c>
      <c r="EU108" s="36">
        <v>0.4</v>
      </c>
      <c r="EV108" s="37">
        <f t="shared" ref="EV108" si="1730">EU108*$E108</f>
        <v>20</v>
      </c>
      <c r="EW108" s="36">
        <v>0</v>
      </c>
      <c r="EX108" s="37">
        <f t="shared" ref="EX108" si="1731">EW108*$E108</f>
        <v>0</v>
      </c>
      <c r="EY108" s="36">
        <v>0</v>
      </c>
      <c r="EZ108" s="37">
        <f t="shared" ref="EZ108" si="1732">EY108*$E108</f>
        <v>0</v>
      </c>
      <c r="FA108" s="38">
        <f t="shared" si="1349"/>
        <v>0.4</v>
      </c>
      <c r="FB108" s="37">
        <f t="shared" si="1349"/>
        <v>20</v>
      </c>
      <c r="FC108" s="36"/>
      <c r="FD108" s="37">
        <f t="shared" ref="FD108" si="1733">FC108*$E108</f>
        <v>0</v>
      </c>
      <c r="FE108" s="36"/>
      <c r="FF108" s="37">
        <f t="shared" ref="FF108" si="1734">FE108*$E108</f>
        <v>0</v>
      </c>
      <c r="FG108" s="36"/>
      <c r="FH108" s="37">
        <f t="shared" ref="FH108" si="1735">FG108*$E108</f>
        <v>0</v>
      </c>
      <c r="FI108" s="38">
        <f t="shared" si="1350"/>
        <v>0</v>
      </c>
      <c r="FJ108" s="37">
        <f t="shared" si="1350"/>
        <v>0</v>
      </c>
      <c r="FK108" s="36"/>
      <c r="FL108" s="37">
        <f t="shared" ref="FL108" si="1736">FK108*$E108</f>
        <v>0</v>
      </c>
      <c r="FM108" s="36"/>
      <c r="FN108" s="37">
        <f t="shared" ref="FN108" si="1737">FM108*$E108</f>
        <v>0</v>
      </c>
      <c r="FO108" s="36"/>
      <c r="FP108" s="37">
        <f t="shared" ref="FP108" si="1738">FO108*$E108</f>
        <v>0</v>
      </c>
      <c r="FQ108" s="38">
        <f t="shared" si="1351"/>
        <v>0</v>
      </c>
      <c r="FR108" s="37">
        <f t="shared" si="1351"/>
        <v>0</v>
      </c>
      <c r="FS108" s="36">
        <v>1</v>
      </c>
      <c r="FT108" s="37">
        <f t="shared" ref="FT108" si="1739">FS108*$E108</f>
        <v>50</v>
      </c>
      <c r="FU108" s="36">
        <v>0.4</v>
      </c>
      <c r="FV108" s="37">
        <f t="shared" ref="FV108" si="1740">FU108*$E108</f>
        <v>20</v>
      </c>
      <c r="FW108" s="36">
        <v>0.1</v>
      </c>
      <c r="FX108" s="37">
        <f t="shared" ref="FX108" si="1741">FW108*$E108</f>
        <v>5</v>
      </c>
      <c r="FY108" s="38">
        <f t="shared" si="1352"/>
        <v>1.5</v>
      </c>
      <c r="FZ108" s="37">
        <f t="shared" si="1352"/>
        <v>75</v>
      </c>
      <c r="GA108" s="36"/>
      <c r="GB108" s="37">
        <f t="shared" ref="GB108" si="1742">GA108*$E108</f>
        <v>0</v>
      </c>
      <c r="GC108" s="36"/>
      <c r="GD108" s="37">
        <f t="shared" ref="GD108" si="1743">GC108*$E108</f>
        <v>0</v>
      </c>
      <c r="GE108" s="36"/>
      <c r="GF108" s="37">
        <f t="shared" ref="GF108" si="1744">GE108*$E108</f>
        <v>0</v>
      </c>
      <c r="GG108" s="38">
        <f t="shared" si="1353"/>
        <v>0</v>
      </c>
      <c r="GH108" s="37">
        <f t="shared" si="1353"/>
        <v>0</v>
      </c>
      <c r="GI108" s="36"/>
      <c r="GJ108" s="37">
        <f t="shared" ref="GJ108" si="1745">GI108*$E108</f>
        <v>0</v>
      </c>
      <c r="GK108" s="36"/>
      <c r="GL108" s="37">
        <f t="shared" ref="GL108" si="1746">GK108*$E108</f>
        <v>0</v>
      </c>
      <c r="GM108" s="36"/>
      <c r="GN108" s="37">
        <f t="shared" ref="GN108" si="1747">GM108*$E108</f>
        <v>0</v>
      </c>
      <c r="GO108" s="38">
        <f t="shared" si="1354"/>
        <v>0</v>
      </c>
      <c r="GP108" s="37">
        <f t="shared" si="1354"/>
        <v>0</v>
      </c>
      <c r="GQ108" s="36">
        <v>0.4</v>
      </c>
      <c r="GR108" s="37">
        <f t="shared" ref="GR108" si="1748">GQ108*$E108</f>
        <v>20</v>
      </c>
      <c r="GS108" s="36">
        <v>0.1</v>
      </c>
      <c r="GT108" s="37">
        <f t="shared" ref="GT108" si="1749">GS108*$E108</f>
        <v>5</v>
      </c>
      <c r="GU108" s="36"/>
      <c r="GV108" s="37">
        <f t="shared" ref="GV108" si="1750">GU108*$E108</f>
        <v>0</v>
      </c>
      <c r="GW108" s="38">
        <f t="shared" si="1355"/>
        <v>0.5</v>
      </c>
      <c r="GX108" s="37">
        <f t="shared" si="1355"/>
        <v>25</v>
      </c>
      <c r="GY108" s="36"/>
      <c r="GZ108" s="37">
        <f t="shared" ref="GZ108" si="1751">GY108*$E108</f>
        <v>0</v>
      </c>
      <c r="HA108" s="36"/>
      <c r="HB108" s="37">
        <f t="shared" ref="HB108" si="1752">HA108*$E108</f>
        <v>0</v>
      </c>
      <c r="HC108" s="36"/>
      <c r="HD108" s="37">
        <f t="shared" ref="HD108" si="1753">HC108*$E108</f>
        <v>0</v>
      </c>
      <c r="HE108" s="38">
        <f t="shared" si="1356"/>
        <v>0</v>
      </c>
      <c r="HF108" s="37">
        <f t="shared" si="1356"/>
        <v>0</v>
      </c>
      <c r="HG108" s="36">
        <v>1</v>
      </c>
      <c r="HH108" s="37">
        <f t="shared" ref="HH108" si="1754">HG108*$E108</f>
        <v>50</v>
      </c>
      <c r="HI108" s="36"/>
      <c r="HJ108" s="37">
        <f t="shared" ref="HJ108" si="1755">HI108*$E108</f>
        <v>0</v>
      </c>
      <c r="HK108" s="36"/>
      <c r="HL108" s="37">
        <f t="shared" ref="HL108" si="1756">HK108*$E108</f>
        <v>0</v>
      </c>
      <c r="HM108" s="38">
        <f t="shared" si="1357"/>
        <v>1</v>
      </c>
      <c r="HN108" s="37">
        <f t="shared" si="1357"/>
        <v>50</v>
      </c>
      <c r="HO108" s="36">
        <v>0.2</v>
      </c>
      <c r="HP108" s="37">
        <f t="shared" ref="HP108" si="1757">HO108*$E108</f>
        <v>10</v>
      </c>
      <c r="HQ108" s="36"/>
      <c r="HR108" s="37">
        <f t="shared" ref="HR108" si="1758">HQ108*$E108</f>
        <v>0</v>
      </c>
      <c r="HS108" s="36"/>
      <c r="HT108" s="37">
        <f t="shared" ref="HT108" si="1759">HS108*$E108</f>
        <v>0</v>
      </c>
      <c r="HU108" s="38">
        <f t="shared" si="1358"/>
        <v>0.2</v>
      </c>
      <c r="HV108" s="37">
        <f t="shared" si="1358"/>
        <v>10</v>
      </c>
      <c r="HW108" s="60">
        <v>0.5</v>
      </c>
      <c r="HX108" s="37">
        <f t="shared" ref="HX108" si="1760">HW108*$E108</f>
        <v>25</v>
      </c>
      <c r="HY108" s="36">
        <v>0.2</v>
      </c>
      <c r="HZ108" s="37">
        <f t="shared" ref="HZ108" si="1761">HY108*$E108</f>
        <v>10</v>
      </c>
      <c r="IA108" s="36">
        <v>0.1</v>
      </c>
      <c r="IB108" s="37">
        <f t="shared" ref="IB108" si="1762">IA108*$E108</f>
        <v>5</v>
      </c>
      <c r="IC108" s="38">
        <f t="shared" si="1359"/>
        <v>0.8</v>
      </c>
      <c r="ID108" s="37">
        <f t="shared" si="1359"/>
        <v>40</v>
      </c>
      <c r="IE108" s="36">
        <v>0.4</v>
      </c>
      <c r="IF108" s="37">
        <f t="shared" ref="IF108" si="1763">IE108*$E108</f>
        <v>20</v>
      </c>
      <c r="IG108" s="36">
        <v>0</v>
      </c>
      <c r="IH108" s="37">
        <f t="shared" ref="IH108" si="1764">IG108*$E108</f>
        <v>0</v>
      </c>
      <c r="II108" s="36">
        <v>0</v>
      </c>
      <c r="IJ108" s="37">
        <f t="shared" ref="IJ108" si="1765">II108*$E108</f>
        <v>0</v>
      </c>
      <c r="IK108" s="38">
        <f t="shared" si="1360"/>
        <v>0.4</v>
      </c>
      <c r="IL108" s="37">
        <f t="shared" si="1360"/>
        <v>20</v>
      </c>
      <c r="IM108" s="36"/>
      <c r="IN108" s="37">
        <f t="shared" ref="IN108" si="1766">IM108*$E108</f>
        <v>0</v>
      </c>
      <c r="IO108" s="36"/>
      <c r="IP108" s="37">
        <f t="shared" ref="IP108" si="1767">IO108*$E108</f>
        <v>0</v>
      </c>
      <c r="IQ108" s="36"/>
      <c r="IR108" s="37">
        <f t="shared" ref="IR108" si="1768">IQ108*$E108</f>
        <v>0</v>
      </c>
      <c r="IS108" s="38">
        <f t="shared" si="1361"/>
        <v>0</v>
      </c>
      <c r="IT108" s="37">
        <f t="shared" si="1361"/>
        <v>0</v>
      </c>
      <c r="IU108" s="36">
        <v>0.4</v>
      </c>
      <c r="IV108" s="37">
        <f t="shared" ref="IV108" si="1769">IU108*$E108</f>
        <v>20</v>
      </c>
      <c r="IW108" s="36"/>
      <c r="IX108" s="37">
        <f t="shared" ref="IX108" si="1770">IW108*$E108</f>
        <v>0</v>
      </c>
      <c r="IY108" s="36"/>
      <c r="IZ108" s="37">
        <f t="shared" ref="IZ108" si="1771">IY108*$E108</f>
        <v>0</v>
      </c>
      <c r="JA108" s="38">
        <f t="shared" si="1362"/>
        <v>0.4</v>
      </c>
      <c r="JB108" s="37">
        <f t="shared" si="1362"/>
        <v>20</v>
      </c>
      <c r="JC108" s="36"/>
      <c r="JD108" s="37">
        <f t="shared" ref="JD108" si="1772">JC108*$E108</f>
        <v>0</v>
      </c>
      <c r="JE108" s="36"/>
      <c r="JF108" s="37">
        <f t="shared" ref="JF108" si="1773">JE108*$E108</f>
        <v>0</v>
      </c>
      <c r="JG108" s="36"/>
      <c r="JH108" s="37">
        <f t="shared" ref="JH108" si="1774">JG108*$E108</f>
        <v>0</v>
      </c>
      <c r="JI108" s="38">
        <f t="shared" si="1363"/>
        <v>0</v>
      </c>
      <c r="JJ108" s="37">
        <f t="shared" si="1363"/>
        <v>0</v>
      </c>
      <c r="JK108" s="38">
        <f t="shared" si="1467"/>
        <v>4.7</v>
      </c>
      <c r="JL108" s="37">
        <f t="shared" si="1467"/>
        <v>235</v>
      </c>
      <c r="JM108" s="38">
        <f t="shared" si="1467"/>
        <v>0.70000000000000007</v>
      </c>
      <c r="JN108" s="37">
        <f t="shared" si="1467"/>
        <v>35</v>
      </c>
      <c r="JO108" s="38">
        <f t="shared" si="1467"/>
        <v>0.2</v>
      </c>
      <c r="JP108" s="37">
        <f t="shared" si="1467"/>
        <v>10</v>
      </c>
      <c r="JQ108" s="38">
        <f t="shared" si="1467"/>
        <v>5.6000000000000005</v>
      </c>
      <c r="JR108" s="37">
        <f t="shared" si="1466"/>
        <v>280</v>
      </c>
      <c r="JS108" s="39"/>
    </row>
    <row r="109" spans="1:279" s="33" customFormat="1" ht="16.5" x14ac:dyDescent="0.25">
      <c r="A109" s="28" t="s">
        <v>189</v>
      </c>
      <c r="B109" s="46" t="s">
        <v>190</v>
      </c>
      <c r="C109" s="46"/>
      <c r="D109" s="46"/>
      <c r="E109" s="31"/>
      <c r="F109" s="30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32"/>
      <c r="IC109" s="32"/>
      <c r="ID109" s="32"/>
      <c r="IE109" s="32"/>
      <c r="IF109" s="32"/>
      <c r="IG109" s="32"/>
      <c r="IH109" s="32"/>
      <c r="II109" s="32"/>
      <c r="IJ109" s="32"/>
      <c r="IK109" s="32"/>
      <c r="IL109" s="32"/>
      <c r="IM109" s="32"/>
      <c r="IN109" s="32"/>
      <c r="IO109" s="32"/>
      <c r="IP109" s="32"/>
      <c r="IQ109" s="32"/>
      <c r="IR109" s="32"/>
      <c r="IS109" s="32"/>
      <c r="IT109" s="32"/>
      <c r="IU109" s="32"/>
      <c r="IV109" s="32"/>
      <c r="IW109" s="32"/>
      <c r="IX109" s="32"/>
      <c r="IY109" s="32"/>
      <c r="IZ109" s="32"/>
      <c r="JA109" s="32"/>
      <c r="JB109" s="32"/>
      <c r="JC109" s="32"/>
      <c r="JD109" s="32"/>
      <c r="JE109" s="32"/>
      <c r="JF109" s="32"/>
      <c r="JG109" s="32"/>
      <c r="JH109" s="32"/>
      <c r="JI109" s="32"/>
      <c r="JJ109" s="32"/>
      <c r="JK109" s="32">
        <f t="shared" si="1467"/>
        <v>0</v>
      </c>
      <c r="JL109" s="32">
        <f t="shared" si="1467"/>
        <v>0</v>
      </c>
      <c r="JM109" s="32">
        <f t="shared" si="1467"/>
        <v>0</v>
      </c>
      <c r="JN109" s="32">
        <f t="shared" si="1467"/>
        <v>0</v>
      </c>
      <c r="JO109" s="32">
        <f t="shared" si="1467"/>
        <v>0</v>
      </c>
      <c r="JP109" s="32">
        <f t="shared" si="1467"/>
        <v>0</v>
      </c>
      <c r="JQ109" s="32">
        <f t="shared" si="1467"/>
        <v>0</v>
      </c>
      <c r="JR109" s="32">
        <f t="shared" si="1466"/>
        <v>0</v>
      </c>
      <c r="JS109" s="32"/>
    </row>
    <row r="110" spans="1:279" ht="30" x14ac:dyDescent="0.25">
      <c r="A110" s="22" t="s">
        <v>51</v>
      </c>
      <c r="B110" s="34" t="s">
        <v>190</v>
      </c>
      <c r="C110" s="34" t="s">
        <v>191</v>
      </c>
      <c r="D110" s="56" t="s">
        <v>192</v>
      </c>
      <c r="E110" s="57">
        <v>0.2</v>
      </c>
      <c r="F110" s="57" t="s">
        <v>93</v>
      </c>
      <c r="G110" s="60">
        <v>25</v>
      </c>
      <c r="H110" s="37">
        <f t="shared" si="1468"/>
        <v>5</v>
      </c>
      <c r="I110" s="60">
        <v>9</v>
      </c>
      <c r="J110" s="37">
        <f t="shared" si="1468"/>
        <v>1.8</v>
      </c>
      <c r="K110" s="60">
        <v>5</v>
      </c>
      <c r="L110" s="37">
        <f t="shared" ref="L110" si="1775">K110*$E110</f>
        <v>1</v>
      </c>
      <c r="M110" s="38">
        <f t="shared" si="1331"/>
        <v>39</v>
      </c>
      <c r="N110" s="37">
        <f t="shared" si="1331"/>
        <v>7.8</v>
      </c>
      <c r="O110" s="60">
        <v>25</v>
      </c>
      <c r="P110" s="37">
        <f t="shared" ref="P110" si="1776">O110*$E110</f>
        <v>5</v>
      </c>
      <c r="Q110" s="60">
        <v>10</v>
      </c>
      <c r="R110" s="37">
        <f t="shared" ref="R110" si="1777">Q110*$E110</f>
        <v>2</v>
      </c>
      <c r="S110" s="60">
        <v>5</v>
      </c>
      <c r="T110" s="37">
        <f t="shared" ref="T110" si="1778">S110*$E110</f>
        <v>1</v>
      </c>
      <c r="U110" s="38">
        <f t="shared" si="1332"/>
        <v>40</v>
      </c>
      <c r="V110" s="37">
        <f t="shared" si="1332"/>
        <v>8</v>
      </c>
      <c r="W110" s="60">
        <v>450</v>
      </c>
      <c r="X110" s="37">
        <f t="shared" ref="X110" si="1779">W110*$E110</f>
        <v>90</v>
      </c>
      <c r="Y110" s="60">
        <v>175</v>
      </c>
      <c r="Z110" s="37">
        <f t="shared" ref="Z110" si="1780">Y110*$E110</f>
        <v>35</v>
      </c>
      <c r="AA110" s="60">
        <v>200</v>
      </c>
      <c r="AB110" s="37">
        <f t="shared" ref="AB110" si="1781">AA110*$E110</f>
        <v>40</v>
      </c>
      <c r="AC110" s="38">
        <f t="shared" si="1333"/>
        <v>825</v>
      </c>
      <c r="AD110" s="37">
        <f t="shared" si="1333"/>
        <v>165</v>
      </c>
      <c r="AE110" s="60">
        <v>100</v>
      </c>
      <c r="AF110" s="37">
        <f t="shared" ref="AF110" si="1782">AE110*$E110</f>
        <v>20</v>
      </c>
      <c r="AG110" s="60">
        <v>40</v>
      </c>
      <c r="AH110" s="37">
        <f t="shared" ref="AH110" si="1783">AG110*$E110</f>
        <v>8</v>
      </c>
      <c r="AI110" s="60">
        <v>20</v>
      </c>
      <c r="AJ110" s="37">
        <f t="shared" ref="AJ110" si="1784">AI110*$E110</f>
        <v>4</v>
      </c>
      <c r="AK110" s="38">
        <f t="shared" si="1334"/>
        <v>160</v>
      </c>
      <c r="AL110" s="37">
        <f t="shared" si="1334"/>
        <v>32</v>
      </c>
      <c r="AM110" s="60">
        <v>175</v>
      </c>
      <c r="AN110" s="37">
        <f t="shared" ref="AN110" si="1785">AM110*$E110</f>
        <v>35</v>
      </c>
      <c r="AO110" s="60">
        <v>50</v>
      </c>
      <c r="AP110" s="37">
        <f t="shared" ref="AP110" si="1786">AO110*$E110</f>
        <v>10</v>
      </c>
      <c r="AQ110" s="60">
        <v>20</v>
      </c>
      <c r="AR110" s="37">
        <f t="shared" ref="AR110" si="1787">AQ110*$E110</f>
        <v>4</v>
      </c>
      <c r="AS110" s="38">
        <f t="shared" si="1335"/>
        <v>245</v>
      </c>
      <c r="AT110" s="37">
        <f t="shared" si="1335"/>
        <v>49</v>
      </c>
      <c r="AU110" s="60">
        <v>85</v>
      </c>
      <c r="AV110" s="37">
        <f t="shared" ref="AV110" si="1788">AU110*$E110</f>
        <v>17</v>
      </c>
      <c r="AW110" s="60">
        <v>30</v>
      </c>
      <c r="AX110" s="37">
        <f t="shared" ref="AX110" si="1789">AW110*$E110</f>
        <v>6</v>
      </c>
      <c r="AY110" s="60">
        <v>10</v>
      </c>
      <c r="AZ110" s="37">
        <f t="shared" ref="AZ110" si="1790">AY110*$E110</f>
        <v>2</v>
      </c>
      <c r="BA110" s="38">
        <f t="shared" si="1336"/>
        <v>125</v>
      </c>
      <c r="BB110" s="37">
        <f t="shared" si="1336"/>
        <v>25</v>
      </c>
      <c r="BC110" s="60">
        <v>35</v>
      </c>
      <c r="BD110" s="37">
        <f t="shared" ref="BD110" si="1791">BC110*$E110</f>
        <v>7</v>
      </c>
      <c r="BE110" s="60">
        <v>20</v>
      </c>
      <c r="BF110" s="37">
        <f t="shared" ref="BF110" si="1792">BE110*$E110</f>
        <v>4</v>
      </c>
      <c r="BG110" s="60">
        <v>10</v>
      </c>
      <c r="BH110" s="37">
        <f t="shared" ref="BH110" si="1793">BG110*$E110</f>
        <v>2</v>
      </c>
      <c r="BI110" s="38">
        <f t="shared" si="1337"/>
        <v>65</v>
      </c>
      <c r="BJ110" s="37">
        <f t="shared" si="1337"/>
        <v>13</v>
      </c>
      <c r="BK110" s="60">
        <v>85</v>
      </c>
      <c r="BL110" s="37">
        <f t="shared" ref="BL110" si="1794">BK110*$E110</f>
        <v>17</v>
      </c>
      <c r="BM110" s="60">
        <v>25</v>
      </c>
      <c r="BN110" s="37">
        <f t="shared" ref="BN110" si="1795">BM110*$E110</f>
        <v>5</v>
      </c>
      <c r="BO110" s="60">
        <v>10</v>
      </c>
      <c r="BP110" s="37">
        <f t="shared" ref="BP110" si="1796">BO110*$E110</f>
        <v>2</v>
      </c>
      <c r="BQ110" s="38">
        <f t="shared" si="1338"/>
        <v>120</v>
      </c>
      <c r="BR110" s="37">
        <f t="shared" si="1338"/>
        <v>24</v>
      </c>
      <c r="BS110" s="60">
        <v>250</v>
      </c>
      <c r="BT110" s="37">
        <f t="shared" ref="BT110" si="1797">BS110*$E110</f>
        <v>50</v>
      </c>
      <c r="BU110" s="60">
        <v>50</v>
      </c>
      <c r="BV110" s="37">
        <f t="shared" ref="BV110" si="1798">BU110*$E110</f>
        <v>10</v>
      </c>
      <c r="BW110" s="60">
        <v>25</v>
      </c>
      <c r="BX110" s="37">
        <f t="shared" ref="BX110" si="1799">BW110*$E110</f>
        <v>5</v>
      </c>
      <c r="BY110" s="38">
        <f t="shared" si="1339"/>
        <v>325</v>
      </c>
      <c r="BZ110" s="37">
        <f t="shared" si="1339"/>
        <v>65</v>
      </c>
      <c r="CA110" s="60">
        <v>365</v>
      </c>
      <c r="CB110" s="37">
        <f t="shared" ref="CB110" si="1800">CA110*$E110</f>
        <v>73</v>
      </c>
      <c r="CC110" s="60">
        <v>85</v>
      </c>
      <c r="CD110" s="37">
        <f t="shared" ref="CD110" si="1801">CC110*$E110</f>
        <v>17</v>
      </c>
      <c r="CE110" s="60">
        <v>90</v>
      </c>
      <c r="CF110" s="37">
        <f t="shared" ref="CF110" si="1802">CE110*$E110</f>
        <v>18</v>
      </c>
      <c r="CG110" s="38">
        <f t="shared" si="1340"/>
        <v>540</v>
      </c>
      <c r="CH110" s="37">
        <f t="shared" si="1340"/>
        <v>108</v>
      </c>
      <c r="CI110" s="60">
        <v>120</v>
      </c>
      <c r="CJ110" s="37">
        <f t="shared" ref="CJ110" si="1803">CI110*$E110</f>
        <v>24</v>
      </c>
      <c r="CK110" s="60">
        <v>50</v>
      </c>
      <c r="CL110" s="37">
        <f t="shared" ref="CL110" si="1804">CK110*$E110</f>
        <v>10</v>
      </c>
      <c r="CM110" s="60">
        <v>45</v>
      </c>
      <c r="CN110" s="37">
        <f t="shared" ref="CN110" si="1805">CM110*$E110</f>
        <v>9</v>
      </c>
      <c r="CO110" s="38">
        <f t="shared" si="1341"/>
        <v>215</v>
      </c>
      <c r="CP110" s="37">
        <f t="shared" si="1341"/>
        <v>43</v>
      </c>
      <c r="CQ110" s="60">
        <v>99.2</v>
      </c>
      <c r="CR110" s="37">
        <f t="shared" ref="CR110" si="1806">CQ110*$E110</f>
        <v>19.840000000000003</v>
      </c>
      <c r="CS110" s="60">
        <v>25</v>
      </c>
      <c r="CT110" s="37">
        <f t="shared" ref="CT110" si="1807">CS110*$E110</f>
        <v>5</v>
      </c>
      <c r="CU110" s="60">
        <v>20</v>
      </c>
      <c r="CV110" s="37">
        <f t="shared" ref="CV110" si="1808">CU110*$E110</f>
        <v>4</v>
      </c>
      <c r="CW110" s="38">
        <f t="shared" si="1342"/>
        <v>144.19999999999999</v>
      </c>
      <c r="CX110" s="37">
        <f t="shared" si="1342"/>
        <v>28.840000000000003</v>
      </c>
      <c r="CY110" s="60">
        <v>75</v>
      </c>
      <c r="CZ110" s="37">
        <f t="shared" ref="CZ110" si="1809">CY110*$E110</f>
        <v>15</v>
      </c>
      <c r="DA110" s="60">
        <v>35</v>
      </c>
      <c r="DB110" s="37">
        <f t="shared" ref="DB110" si="1810">DA110*$E110</f>
        <v>7</v>
      </c>
      <c r="DC110" s="60">
        <v>25</v>
      </c>
      <c r="DD110" s="37">
        <f t="shared" ref="DD110" si="1811">DC110*$E110</f>
        <v>5</v>
      </c>
      <c r="DE110" s="38">
        <f t="shared" si="1343"/>
        <v>135</v>
      </c>
      <c r="DF110" s="37">
        <f t="shared" si="1343"/>
        <v>27</v>
      </c>
      <c r="DG110" s="60">
        <v>25</v>
      </c>
      <c r="DH110" s="37">
        <f t="shared" ref="DH110" si="1812">DG110*$E110</f>
        <v>5</v>
      </c>
      <c r="DI110" s="60">
        <v>4</v>
      </c>
      <c r="DJ110" s="37">
        <f t="shared" ref="DJ110" si="1813">DI110*$E110</f>
        <v>0.8</v>
      </c>
      <c r="DK110" s="60">
        <v>3</v>
      </c>
      <c r="DL110" s="37">
        <f t="shared" ref="DL110" si="1814">DK110*$E110</f>
        <v>0.60000000000000009</v>
      </c>
      <c r="DM110" s="38">
        <f t="shared" si="1344"/>
        <v>32</v>
      </c>
      <c r="DN110" s="37">
        <f t="shared" si="1344"/>
        <v>6.4</v>
      </c>
      <c r="DO110" s="60">
        <v>25</v>
      </c>
      <c r="DP110" s="37">
        <f t="shared" ref="DP110" si="1815">DO110*$E110</f>
        <v>5</v>
      </c>
      <c r="DQ110" s="60">
        <v>6</v>
      </c>
      <c r="DR110" s="37">
        <f t="shared" ref="DR110" si="1816">DQ110*$E110</f>
        <v>1.2000000000000002</v>
      </c>
      <c r="DS110" s="60">
        <v>3</v>
      </c>
      <c r="DT110" s="37">
        <f t="shared" ref="DT110" si="1817">DS110*$E110</f>
        <v>0.60000000000000009</v>
      </c>
      <c r="DU110" s="38">
        <f t="shared" si="1345"/>
        <v>34</v>
      </c>
      <c r="DV110" s="37">
        <f t="shared" si="1345"/>
        <v>6.8000000000000007</v>
      </c>
      <c r="DW110" s="60">
        <v>37</v>
      </c>
      <c r="DX110" s="37">
        <f t="shared" ref="DX110" si="1818">DW110*$E110</f>
        <v>7.4</v>
      </c>
      <c r="DY110" s="60">
        <v>8</v>
      </c>
      <c r="DZ110" s="37">
        <f t="shared" ref="DZ110" si="1819">DY110*$E110</f>
        <v>1.6</v>
      </c>
      <c r="EA110" s="60">
        <v>5</v>
      </c>
      <c r="EB110" s="37">
        <f t="shared" ref="EB110" si="1820">EA110*$E110</f>
        <v>1</v>
      </c>
      <c r="EC110" s="38">
        <f t="shared" si="1346"/>
        <v>50</v>
      </c>
      <c r="ED110" s="37">
        <f t="shared" si="1346"/>
        <v>10</v>
      </c>
      <c r="EE110" s="60">
        <v>100</v>
      </c>
      <c r="EF110" s="37">
        <f t="shared" ref="EF110" si="1821">EE110*$E110</f>
        <v>20</v>
      </c>
      <c r="EG110" s="60">
        <v>20</v>
      </c>
      <c r="EH110" s="37">
        <f t="shared" ref="EH110" si="1822">EG110*$E110</f>
        <v>4</v>
      </c>
      <c r="EI110" s="60">
        <v>30</v>
      </c>
      <c r="EJ110" s="37">
        <f t="shared" ref="EJ110" si="1823">EI110*$E110</f>
        <v>6</v>
      </c>
      <c r="EK110" s="38">
        <f t="shared" si="1347"/>
        <v>150</v>
      </c>
      <c r="EL110" s="37">
        <f t="shared" si="1347"/>
        <v>30</v>
      </c>
      <c r="EM110" s="60">
        <v>75</v>
      </c>
      <c r="EN110" s="37">
        <f t="shared" ref="EN110" si="1824">EM110*$E110</f>
        <v>15</v>
      </c>
      <c r="EO110" s="60">
        <v>30</v>
      </c>
      <c r="EP110" s="37">
        <f t="shared" ref="EP110" si="1825">EO110*$E110</f>
        <v>6</v>
      </c>
      <c r="EQ110" s="60">
        <v>25</v>
      </c>
      <c r="ER110" s="37">
        <f t="shared" ref="ER110" si="1826">EQ110*$E110</f>
        <v>5</v>
      </c>
      <c r="ES110" s="38">
        <f t="shared" si="1348"/>
        <v>130</v>
      </c>
      <c r="ET110" s="37">
        <f t="shared" si="1348"/>
        <v>26</v>
      </c>
      <c r="EU110" s="60">
        <v>250</v>
      </c>
      <c r="EV110" s="37">
        <f t="shared" ref="EV110" si="1827">EU110*$E110</f>
        <v>50</v>
      </c>
      <c r="EW110" s="60">
        <v>60</v>
      </c>
      <c r="EX110" s="37">
        <f t="shared" ref="EX110" si="1828">EW110*$E110</f>
        <v>12</v>
      </c>
      <c r="EY110" s="60">
        <v>32</v>
      </c>
      <c r="EZ110" s="37">
        <f t="shared" ref="EZ110" si="1829">EY110*$E110</f>
        <v>6.4</v>
      </c>
      <c r="FA110" s="38">
        <f t="shared" si="1349"/>
        <v>342</v>
      </c>
      <c r="FB110" s="37">
        <f t="shared" si="1349"/>
        <v>68.400000000000006</v>
      </c>
      <c r="FC110" s="60">
        <v>50</v>
      </c>
      <c r="FD110" s="37">
        <f t="shared" ref="FD110" si="1830">FC110*$E110</f>
        <v>10</v>
      </c>
      <c r="FE110" s="60">
        <v>20</v>
      </c>
      <c r="FF110" s="37">
        <f t="shared" ref="FF110" si="1831">FE110*$E110</f>
        <v>4</v>
      </c>
      <c r="FG110" s="60">
        <v>10</v>
      </c>
      <c r="FH110" s="37">
        <f t="shared" ref="FH110" si="1832">FG110*$E110</f>
        <v>2</v>
      </c>
      <c r="FI110" s="38">
        <f t="shared" si="1350"/>
        <v>80</v>
      </c>
      <c r="FJ110" s="37">
        <f t="shared" si="1350"/>
        <v>16</v>
      </c>
      <c r="FK110" s="60">
        <v>30</v>
      </c>
      <c r="FL110" s="37">
        <f t="shared" ref="FL110" si="1833">FK110*$E110</f>
        <v>6</v>
      </c>
      <c r="FM110" s="60">
        <v>5</v>
      </c>
      <c r="FN110" s="37">
        <f t="shared" ref="FN110" si="1834">FM110*$E110</f>
        <v>1</v>
      </c>
      <c r="FO110" s="60">
        <v>5</v>
      </c>
      <c r="FP110" s="37">
        <f t="shared" ref="FP110" si="1835">FO110*$E110</f>
        <v>1</v>
      </c>
      <c r="FQ110" s="38">
        <f t="shared" si="1351"/>
        <v>40</v>
      </c>
      <c r="FR110" s="37">
        <f t="shared" si="1351"/>
        <v>8</v>
      </c>
      <c r="FS110" s="60">
        <v>20</v>
      </c>
      <c r="FT110" s="37">
        <f t="shared" ref="FT110" si="1836">FS110*$E110</f>
        <v>4</v>
      </c>
      <c r="FU110" s="60">
        <v>9</v>
      </c>
      <c r="FV110" s="37">
        <f t="shared" ref="FV110" si="1837">FU110*$E110</f>
        <v>1.8</v>
      </c>
      <c r="FW110" s="60">
        <v>6</v>
      </c>
      <c r="FX110" s="37">
        <f t="shared" ref="FX110" si="1838">FW110*$E110</f>
        <v>1.2000000000000002</v>
      </c>
      <c r="FY110" s="38">
        <f t="shared" si="1352"/>
        <v>35</v>
      </c>
      <c r="FZ110" s="37">
        <f t="shared" si="1352"/>
        <v>7</v>
      </c>
      <c r="GA110" s="60">
        <v>30</v>
      </c>
      <c r="GB110" s="37">
        <f t="shared" ref="GB110" si="1839">GA110*$E110</f>
        <v>6</v>
      </c>
      <c r="GC110" s="60">
        <v>20</v>
      </c>
      <c r="GD110" s="37">
        <f t="shared" ref="GD110" si="1840">GC110*$E110</f>
        <v>4</v>
      </c>
      <c r="GE110" s="60">
        <v>10</v>
      </c>
      <c r="GF110" s="37">
        <f t="shared" ref="GF110" si="1841">GE110*$E110</f>
        <v>2</v>
      </c>
      <c r="GG110" s="38">
        <f t="shared" si="1353"/>
        <v>60</v>
      </c>
      <c r="GH110" s="37">
        <f t="shared" si="1353"/>
        <v>12</v>
      </c>
      <c r="GI110" s="60">
        <v>37</v>
      </c>
      <c r="GJ110" s="37">
        <f t="shared" ref="GJ110" si="1842">GI110*$E110</f>
        <v>7.4</v>
      </c>
      <c r="GK110" s="60">
        <v>8</v>
      </c>
      <c r="GL110" s="37">
        <f t="shared" ref="GL110" si="1843">GK110*$E110</f>
        <v>1.6</v>
      </c>
      <c r="GM110" s="60">
        <v>5</v>
      </c>
      <c r="GN110" s="37">
        <f t="shared" ref="GN110" si="1844">GM110*$E110</f>
        <v>1</v>
      </c>
      <c r="GO110" s="38">
        <f t="shared" si="1354"/>
        <v>50</v>
      </c>
      <c r="GP110" s="37">
        <f t="shared" si="1354"/>
        <v>10</v>
      </c>
      <c r="GQ110" s="60">
        <v>200</v>
      </c>
      <c r="GR110" s="37">
        <f t="shared" ref="GR110" si="1845">GQ110*$E110</f>
        <v>40</v>
      </c>
      <c r="GS110" s="60">
        <v>50</v>
      </c>
      <c r="GT110" s="37">
        <f t="shared" ref="GT110" si="1846">GS110*$E110</f>
        <v>10</v>
      </c>
      <c r="GU110" s="60">
        <v>40</v>
      </c>
      <c r="GV110" s="37">
        <f t="shared" ref="GV110" si="1847">GU110*$E110</f>
        <v>8</v>
      </c>
      <c r="GW110" s="38">
        <f t="shared" si="1355"/>
        <v>290</v>
      </c>
      <c r="GX110" s="37">
        <f t="shared" si="1355"/>
        <v>58</v>
      </c>
      <c r="GY110" s="60">
        <v>350</v>
      </c>
      <c r="GZ110" s="37">
        <f t="shared" ref="GZ110" si="1848">GY110*$E110</f>
        <v>70</v>
      </c>
      <c r="HA110" s="60">
        <v>100</v>
      </c>
      <c r="HB110" s="37">
        <f t="shared" ref="HB110" si="1849">HA110*$E110</f>
        <v>20</v>
      </c>
      <c r="HC110" s="60">
        <v>70</v>
      </c>
      <c r="HD110" s="37">
        <f t="shared" ref="HD110" si="1850">HC110*$E110</f>
        <v>14</v>
      </c>
      <c r="HE110" s="38">
        <f t="shared" si="1356"/>
        <v>520</v>
      </c>
      <c r="HF110" s="37">
        <f t="shared" si="1356"/>
        <v>104</v>
      </c>
      <c r="HG110" s="60">
        <v>350</v>
      </c>
      <c r="HH110" s="37">
        <f t="shared" ref="HH110" si="1851">HG110*$E110</f>
        <v>70</v>
      </c>
      <c r="HI110" s="60">
        <v>90</v>
      </c>
      <c r="HJ110" s="37">
        <f t="shared" ref="HJ110" si="1852">HI110*$E110</f>
        <v>18</v>
      </c>
      <c r="HK110" s="60">
        <v>50</v>
      </c>
      <c r="HL110" s="37">
        <f t="shared" ref="HL110" si="1853">HK110*$E110</f>
        <v>10</v>
      </c>
      <c r="HM110" s="38">
        <f t="shared" si="1357"/>
        <v>490</v>
      </c>
      <c r="HN110" s="37">
        <f t="shared" si="1357"/>
        <v>98</v>
      </c>
      <c r="HO110" s="60">
        <v>150</v>
      </c>
      <c r="HP110" s="37">
        <f t="shared" ref="HP110" si="1854">HO110*$E110</f>
        <v>30</v>
      </c>
      <c r="HQ110" s="60">
        <v>50</v>
      </c>
      <c r="HR110" s="37">
        <f t="shared" ref="HR110" si="1855">HQ110*$E110</f>
        <v>10</v>
      </c>
      <c r="HS110" s="60">
        <v>60</v>
      </c>
      <c r="HT110" s="37">
        <f t="shared" ref="HT110" si="1856">HS110*$E110</f>
        <v>12</v>
      </c>
      <c r="HU110" s="38">
        <f t="shared" si="1358"/>
        <v>260</v>
      </c>
      <c r="HV110" s="37">
        <f t="shared" si="1358"/>
        <v>52</v>
      </c>
      <c r="HW110" s="60">
        <v>350</v>
      </c>
      <c r="HX110" s="37">
        <f t="shared" ref="HX110" si="1857">HW110*$E110</f>
        <v>70</v>
      </c>
      <c r="HY110" s="60">
        <v>130</v>
      </c>
      <c r="HZ110" s="37">
        <f t="shared" ref="HZ110" si="1858">HY110*$E110</f>
        <v>26</v>
      </c>
      <c r="IA110" s="60">
        <v>90</v>
      </c>
      <c r="IB110" s="37">
        <f t="shared" ref="IB110" si="1859">IA110*$E110</f>
        <v>18</v>
      </c>
      <c r="IC110" s="38">
        <f t="shared" si="1359"/>
        <v>570</v>
      </c>
      <c r="ID110" s="37">
        <f t="shared" si="1359"/>
        <v>114</v>
      </c>
      <c r="IE110" s="60">
        <v>120</v>
      </c>
      <c r="IF110" s="37">
        <f t="shared" ref="IF110" si="1860">IE110*$E110</f>
        <v>24</v>
      </c>
      <c r="IG110" s="60">
        <v>10</v>
      </c>
      <c r="IH110" s="37">
        <f t="shared" ref="IH110" si="1861">IG110*$E110</f>
        <v>2</v>
      </c>
      <c r="II110" s="60">
        <v>8</v>
      </c>
      <c r="IJ110" s="37">
        <f t="shared" ref="IJ110" si="1862">II110*$E110</f>
        <v>1.6</v>
      </c>
      <c r="IK110" s="38">
        <f t="shared" si="1360"/>
        <v>138</v>
      </c>
      <c r="IL110" s="37">
        <f t="shared" si="1360"/>
        <v>27.6</v>
      </c>
      <c r="IM110" s="60">
        <v>380</v>
      </c>
      <c r="IN110" s="37">
        <f t="shared" ref="IN110" si="1863">IM110*$E110</f>
        <v>76</v>
      </c>
      <c r="IO110" s="60">
        <v>120</v>
      </c>
      <c r="IP110" s="37">
        <f t="shared" ref="IP110" si="1864">IO110*$E110</f>
        <v>24</v>
      </c>
      <c r="IQ110" s="60">
        <v>70</v>
      </c>
      <c r="IR110" s="37">
        <f t="shared" ref="IR110" si="1865">IQ110*$E110</f>
        <v>14</v>
      </c>
      <c r="IS110" s="38">
        <f t="shared" si="1361"/>
        <v>570</v>
      </c>
      <c r="IT110" s="37">
        <f t="shared" si="1361"/>
        <v>114</v>
      </c>
      <c r="IU110" s="60">
        <v>200</v>
      </c>
      <c r="IV110" s="37">
        <f t="shared" ref="IV110" si="1866">IU110*$E110</f>
        <v>40</v>
      </c>
      <c r="IW110" s="60">
        <v>80</v>
      </c>
      <c r="IX110" s="37">
        <f t="shared" ref="IX110" si="1867">IW110*$E110</f>
        <v>16</v>
      </c>
      <c r="IY110" s="60">
        <v>50</v>
      </c>
      <c r="IZ110" s="37">
        <f t="shared" ref="IZ110" si="1868">IY110*$E110</f>
        <v>10</v>
      </c>
      <c r="JA110" s="38">
        <f t="shared" si="1362"/>
        <v>330</v>
      </c>
      <c r="JB110" s="37">
        <f t="shared" si="1362"/>
        <v>66</v>
      </c>
      <c r="JC110" s="60"/>
      <c r="JD110" s="37">
        <f t="shared" ref="JD110" si="1869">JC110*$E110</f>
        <v>0</v>
      </c>
      <c r="JE110" s="60"/>
      <c r="JF110" s="37">
        <f t="shared" ref="JF110" si="1870">JE110*$E110</f>
        <v>0</v>
      </c>
      <c r="JG110" s="60"/>
      <c r="JH110" s="37">
        <f t="shared" ref="JH110" si="1871">JG110*$E110</f>
        <v>0</v>
      </c>
      <c r="JI110" s="38">
        <f t="shared" si="1363"/>
        <v>0</v>
      </c>
      <c r="JJ110" s="37">
        <f t="shared" si="1363"/>
        <v>0</v>
      </c>
      <c r="JK110" s="38">
        <f t="shared" si="1467"/>
        <v>4668.2</v>
      </c>
      <c r="JL110" s="37">
        <f t="shared" si="1467"/>
        <v>933.64</v>
      </c>
      <c r="JM110" s="38">
        <f t="shared" si="1467"/>
        <v>1424</v>
      </c>
      <c r="JN110" s="37">
        <f t="shared" si="1467"/>
        <v>284.8</v>
      </c>
      <c r="JO110" s="38">
        <f t="shared" si="1467"/>
        <v>1057</v>
      </c>
      <c r="JP110" s="37">
        <f t="shared" si="1467"/>
        <v>211.39999999999998</v>
      </c>
      <c r="JQ110" s="38">
        <f t="shared" si="1467"/>
        <v>7149.2</v>
      </c>
      <c r="JR110" s="37">
        <f t="shared" si="1466"/>
        <v>1429.84</v>
      </c>
      <c r="JS110" s="39"/>
    </row>
    <row r="111" spans="1:279" s="33" customFormat="1" ht="16.5" x14ac:dyDescent="0.25">
      <c r="A111" s="28" t="s">
        <v>76</v>
      </c>
      <c r="B111" s="46" t="s">
        <v>193</v>
      </c>
      <c r="C111" s="46"/>
      <c r="D111" s="46"/>
      <c r="E111" s="31"/>
      <c r="F111" s="30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32"/>
      <c r="IC111" s="32"/>
      <c r="ID111" s="32"/>
      <c r="IE111" s="32"/>
      <c r="IF111" s="32"/>
      <c r="IG111" s="32"/>
      <c r="IH111" s="32"/>
      <c r="II111" s="32"/>
      <c r="IJ111" s="32"/>
      <c r="IK111" s="32"/>
      <c r="IL111" s="32"/>
      <c r="IM111" s="32"/>
      <c r="IN111" s="32"/>
      <c r="IO111" s="32"/>
      <c r="IP111" s="32"/>
      <c r="IQ111" s="32"/>
      <c r="IR111" s="32"/>
      <c r="IS111" s="32"/>
      <c r="IT111" s="32"/>
      <c r="IU111" s="32"/>
      <c r="IV111" s="32"/>
      <c r="IW111" s="32"/>
      <c r="IX111" s="32"/>
      <c r="IY111" s="32"/>
      <c r="IZ111" s="32"/>
      <c r="JA111" s="32"/>
      <c r="JB111" s="32"/>
      <c r="JC111" s="32"/>
      <c r="JD111" s="32"/>
      <c r="JE111" s="32"/>
      <c r="JF111" s="32"/>
      <c r="JG111" s="32"/>
      <c r="JH111" s="32"/>
      <c r="JI111" s="32"/>
      <c r="JJ111" s="32"/>
      <c r="JK111" s="32">
        <f t="shared" si="1467"/>
        <v>0</v>
      </c>
      <c r="JL111" s="32">
        <f t="shared" si="1467"/>
        <v>0</v>
      </c>
      <c r="JM111" s="32">
        <f t="shared" si="1467"/>
        <v>0</v>
      </c>
      <c r="JN111" s="32">
        <f t="shared" si="1467"/>
        <v>0</v>
      </c>
      <c r="JO111" s="32">
        <f t="shared" si="1467"/>
        <v>0</v>
      </c>
      <c r="JP111" s="32">
        <f t="shared" si="1467"/>
        <v>0</v>
      </c>
      <c r="JQ111" s="32">
        <f t="shared" si="1467"/>
        <v>0</v>
      </c>
      <c r="JR111" s="32">
        <f t="shared" si="1466"/>
        <v>0</v>
      </c>
      <c r="JS111" s="32"/>
    </row>
    <row r="112" spans="1:279" ht="30" x14ac:dyDescent="0.25">
      <c r="A112" s="22" t="s">
        <v>51</v>
      </c>
      <c r="B112" s="34" t="s">
        <v>186</v>
      </c>
      <c r="C112" s="34" t="s">
        <v>194</v>
      </c>
      <c r="D112" s="56" t="s">
        <v>195</v>
      </c>
      <c r="E112" s="57">
        <v>35.5</v>
      </c>
      <c r="F112" s="57" t="s">
        <v>93</v>
      </c>
      <c r="G112" s="36"/>
      <c r="H112" s="37">
        <f t="shared" si="1468"/>
        <v>0</v>
      </c>
      <c r="I112" s="36"/>
      <c r="J112" s="37">
        <f t="shared" si="1468"/>
        <v>0</v>
      </c>
      <c r="K112" s="36"/>
      <c r="L112" s="37">
        <f t="shared" ref="L112" si="1872">K112*$E112</f>
        <v>0</v>
      </c>
      <c r="M112" s="38">
        <f t="shared" si="1331"/>
        <v>0</v>
      </c>
      <c r="N112" s="37">
        <f t="shared" si="1331"/>
        <v>0</v>
      </c>
      <c r="O112" s="36">
        <v>0</v>
      </c>
      <c r="P112" s="37">
        <f t="shared" ref="P112" si="1873">O112*$E112</f>
        <v>0</v>
      </c>
      <c r="Q112" s="36">
        <v>0</v>
      </c>
      <c r="R112" s="37">
        <f t="shared" ref="R112" si="1874">Q112*$E112</f>
        <v>0</v>
      </c>
      <c r="S112" s="36">
        <v>0</v>
      </c>
      <c r="T112" s="37">
        <f t="shared" ref="T112" si="1875">S112*$E112</f>
        <v>0</v>
      </c>
      <c r="U112" s="38">
        <f t="shared" si="1332"/>
        <v>0</v>
      </c>
      <c r="V112" s="37">
        <f t="shared" si="1332"/>
        <v>0</v>
      </c>
      <c r="W112" s="36">
        <v>1</v>
      </c>
      <c r="X112" s="37">
        <f t="shared" ref="X112" si="1876">W112*$E112</f>
        <v>35.5</v>
      </c>
      <c r="Y112" s="36"/>
      <c r="Z112" s="37">
        <f t="shared" ref="Z112" si="1877">Y112*$E112</f>
        <v>0</v>
      </c>
      <c r="AA112" s="36"/>
      <c r="AB112" s="37">
        <f t="shared" ref="AB112" si="1878">AA112*$E112</f>
        <v>0</v>
      </c>
      <c r="AC112" s="38">
        <f t="shared" si="1333"/>
        <v>1</v>
      </c>
      <c r="AD112" s="37">
        <f t="shared" si="1333"/>
        <v>35.5</v>
      </c>
      <c r="AE112" s="36">
        <v>0</v>
      </c>
      <c r="AF112" s="37">
        <f t="shared" ref="AF112" si="1879">AE112*$E112</f>
        <v>0</v>
      </c>
      <c r="AG112" s="36">
        <v>0</v>
      </c>
      <c r="AH112" s="37">
        <f t="shared" ref="AH112" si="1880">AG112*$E112</f>
        <v>0</v>
      </c>
      <c r="AI112" s="36">
        <v>0</v>
      </c>
      <c r="AJ112" s="37">
        <f t="shared" ref="AJ112" si="1881">AI112*$E112</f>
        <v>0</v>
      </c>
      <c r="AK112" s="38">
        <f t="shared" si="1334"/>
        <v>0</v>
      </c>
      <c r="AL112" s="37">
        <f t="shared" si="1334"/>
        <v>0</v>
      </c>
      <c r="AM112" s="36"/>
      <c r="AN112" s="37">
        <f t="shared" ref="AN112" si="1882">AM112*$E112</f>
        <v>0</v>
      </c>
      <c r="AO112" s="36"/>
      <c r="AP112" s="37">
        <f t="shared" ref="AP112" si="1883">AO112*$E112</f>
        <v>0</v>
      </c>
      <c r="AQ112" s="36"/>
      <c r="AR112" s="37">
        <f t="shared" ref="AR112" si="1884">AQ112*$E112</f>
        <v>0</v>
      </c>
      <c r="AS112" s="38">
        <f t="shared" si="1335"/>
        <v>0</v>
      </c>
      <c r="AT112" s="37">
        <f t="shared" si="1335"/>
        <v>0</v>
      </c>
      <c r="AU112" s="36"/>
      <c r="AV112" s="37">
        <f t="shared" ref="AV112" si="1885">AU112*$E112</f>
        <v>0</v>
      </c>
      <c r="AW112" s="36"/>
      <c r="AX112" s="37">
        <f t="shared" ref="AX112" si="1886">AW112*$E112</f>
        <v>0</v>
      </c>
      <c r="AY112" s="36"/>
      <c r="AZ112" s="37">
        <f t="shared" ref="AZ112" si="1887">AY112*$E112</f>
        <v>0</v>
      </c>
      <c r="BA112" s="38">
        <f t="shared" si="1336"/>
        <v>0</v>
      </c>
      <c r="BB112" s="37">
        <f t="shared" si="1336"/>
        <v>0</v>
      </c>
      <c r="BC112" s="36"/>
      <c r="BD112" s="37">
        <f t="shared" ref="BD112" si="1888">BC112*$E112</f>
        <v>0</v>
      </c>
      <c r="BE112" s="36"/>
      <c r="BF112" s="37">
        <f t="shared" ref="BF112" si="1889">BE112*$E112</f>
        <v>0</v>
      </c>
      <c r="BG112" s="36"/>
      <c r="BH112" s="37">
        <f t="shared" ref="BH112" si="1890">BG112*$E112</f>
        <v>0</v>
      </c>
      <c r="BI112" s="38">
        <f t="shared" si="1337"/>
        <v>0</v>
      </c>
      <c r="BJ112" s="37">
        <f t="shared" si="1337"/>
        <v>0</v>
      </c>
      <c r="BK112" s="36"/>
      <c r="BL112" s="37">
        <f t="shared" ref="BL112" si="1891">BK112*$E112</f>
        <v>0</v>
      </c>
      <c r="BM112" s="36"/>
      <c r="BN112" s="37">
        <f t="shared" ref="BN112" si="1892">BM112*$E112</f>
        <v>0</v>
      </c>
      <c r="BO112" s="36"/>
      <c r="BP112" s="37">
        <f t="shared" ref="BP112" si="1893">BO112*$E112</f>
        <v>0</v>
      </c>
      <c r="BQ112" s="38">
        <f t="shared" si="1338"/>
        <v>0</v>
      </c>
      <c r="BR112" s="37">
        <f t="shared" si="1338"/>
        <v>0</v>
      </c>
      <c r="BS112" s="36">
        <v>1</v>
      </c>
      <c r="BT112" s="37">
        <f t="shared" ref="BT112" si="1894">BS112*$E112</f>
        <v>35.5</v>
      </c>
      <c r="BU112" s="36"/>
      <c r="BV112" s="37">
        <f t="shared" ref="BV112" si="1895">BU112*$E112</f>
        <v>0</v>
      </c>
      <c r="BW112" s="36"/>
      <c r="BX112" s="37">
        <f t="shared" ref="BX112" si="1896">BW112*$E112</f>
        <v>0</v>
      </c>
      <c r="BY112" s="38">
        <f t="shared" si="1339"/>
        <v>1</v>
      </c>
      <c r="BZ112" s="37">
        <f t="shared" si="1339"/>
        <v>35.5</v>
      </c>
      <c r="CA112" s="36">
        <v>0.2</v>
      </c>
      <c r="CB112" s="37">
        <f t="shared" ref="CB112" si="1897">CA112*$E112</f>
        <v>7.1000000000000005</v>
      </c>
      <c r="CC112" s="36">
        <v>0.64</v>
      </c>
      <c r="CD112" s="37">
        <f t="shared" ref="CD112" si="1898">CC112*$E112</f>
        <v>22.72</v>
      </c>
      <c r="CE112" s="36">
        <v>0.38</v>
      </c>
      <c r="CF112" s="37">
        <f t="shared" ref="CF112" si="1899">CE112*$E112</f>
        <v>13.49</v>
      </c>
      <c r="CG112" s="38">
        <f t="shared" si="1340"/>
        <v>1.22</v>
      </c>
      <c r="CH112" s="37">
        <f t="shared" si="1340"/>
        <v>43.31</v>
      </c>
      <c r="CI112" s="36">
        <v>1</v>
      </c>
      <c r="CJ112" s="37">
        <f t="shared" ref="CJ112" si="1900">CI112*$E112</f>
        <v>35.5</v>
      </c>
      <c r="CK112" s="36"/>
      <c r="CL112" s="37">
        <f t="shared" ref="CL112" si="1901">CK112*$E112</f>
        <v>0</v>
      </c>
      <c r="CM112" s="36"/>
      <c r="CN112" s="37">
        <f t="shared" ref="CN112" si="1902">CM112*$E112</f>
        <v>0</v>
      </c>
      <c r="CO112" s="38">
        <f t="shared" si="1341"/>
        <v>1</v>
      </c>
      <c r="CP112" s="37">
        <f t="shared" si="1341"/>
        <v>35.5</v>
      </c>
      <c r="CQ112" s="36">
        <v>0.2</v>
      </c>
      <c r="CR112" s="37">
        <f t="shared" ref="CR112" si="1903">CQ112*$E112</f>
        <v>7.1000000000000005</v>
      </c>
      <c r="CS112" s="36">
        <v>0</v>
      </c>
      <c r="CT112" s="37">
        <f t="shared" ref="CT112" si="1904">CS112*$E112</f>
        <v>0</v>
      </c>
      <c r="CU112" s="36">
        <v>0</v>
      </c>
      <c r="CV112" s="37">
        <f t="shared" ref="CV112" si="1905">CU112*$E112</f>
        <v>0</v>
      </c>
      <c r="CW112" s="38">
        <f t="shared" si="1342"/>
        <v>0.2</v>
      </c>
      <c r="CX112" s="37">
        <f t="shared" si="1342"/>
        <v>7.1000000000000005</v>
      </c>
      <c r="CY112" s="36">
        <v>0</v>
      </c>
      <c r="CZ112" s="37">
        <f t="shared" ref="CZ112" si="1906">CY112*$E112</f>
        <v>0</v>
      </c>
      <c r="DA112" s="36">
        <v>0</v>
      </c>
      <c r="DB112" s="37">
        <f t="shared" ref="DB112" si="1907">DA112*$E112</f>
        <v>0</v>
      </c>
      <c r="DC112" s="36">
        <v>0</v>
      </c>
      <c r="DD112" s="37">
        <f t="shared" ref="DD112" si="1908">DC112*$E112</f>
        <v>0</v>
      </c>
      <c r="DE112" s="38">
        <f t="shared" si="1343"/>
        <v>0</v>
      </c>
      <c r="DF112" s="37">
        <f t="shared" si="1343"/>
        <v>0</v>
      </c>
      <c r="DG112" s="36">
        <v>1</v>
      </c>
      <c r="DH112" s="37">
        <f t="shared" ref="DH112" si="1909">DG112*$E112</f>
        <v>35.5</v>
      </c>
      <c r="DI112" s="36">
        <v>0</v>
      </c>
      <c r="DJ112" s="37">
        <f t="shared" ref="DJ112" si="1910">DI112*$E112</f>
        <v>0</v>
      </c>
      <c r="DK112" s="36">
        <v>0</v>
      </c>
      <c r="DL112" s="37">
        <f t="shared" ref="DL112" si="1911">DK112*$E112</f>
        <v>0</v>
      </c>
      <c r="DM112" s="38">
        <f t="shared" si="1344"/>
        <v>1</v>
      </c>
      <c r="DN112" s="37">
        <f t="shared" si="1344"/>
        <v>35.5</v>
      </c>
      <c r="DO112" s="36"/>
      <c r="DP112" s="37">
        <f t="shared" ref="DP112" si="1912">DO112*$E112</f>
        <v>0</v>
      </c>
      <c r="DQ112" s="36"/>
      <c r="DR112" s="37">
        <f t="shared" ref="DR112" si="1913">DQ112*$E112</f>
        <v>0</v>
      </c>
      <c r="DS112" s="36"/>
      <c r="DT112" s="37">
        <f t="shared" ref="DT112" si="1914">DS112*$E112</f>
        <v>0</v>
      </c>
      <c r="DU112" s="38">
        <f t="shared" si="1345"/>
        <v>0</v>
      </c>
      <c r="DV112" s="37">
        <f t="shared" si="1345"/>
        <v>0</v>
      </c>
      <c r="DW112" s="36"/>
      <c r="DX112" s="37">
        <f t="shared" ref="DX112" si="1915">DW112*$E112</f>
        <v>0</v>
      </c>
      <c r="DY112" s="36"/>
      <c r="DZ112" s="37">
        <f t="shared" ref="DZ112" si="1916">DY112*$E112</f>
        <v>0</v>
      </c>
      <c r="EA112" s="36"/>
      <c r="EB112" s="37">
        <f t="shared" ref="EB112" si="1917">EA112*$E112</f>
        <v>0</v>
      </c>
      <c r="EC112" s="38">
        <f t="shared" si="1346"/>
        <v>0</v>
      </c>
      <c r="ED112" s="37">
        <f t="shared" si="1346"/>
        <v>0</v>
      </c>
      <c r="EE112" s="36"/>
      <c r="EF112" s="37">
        <f t="shared" ref="EF112" si="1918">EE112*$E112</f>
        <v>0</v>
      </c>
      <c r="EG112" s="36"/>
      <c r="EH112" s="37">
        <f t="shared" ref="EH112" si="1919">EG112*$E112</f>
        <v>0</v>
      </c>
      <c r="EI112" s="36"/>
      <c r="EJ112" s="37">
        <f t="shared" ref="EJ112" si="1920">EI112*$E112</f>
        <v>0</v>
      </c>
      <c r="EK112" s="38">
        <f t="shared" si="1347"/>
        <v>0</v>
      </c>
      <c r="EL112" s="37">
        <f t="shared" si="1347"/>
        <v>0</v>
      </c>
      <c r="EM112" s="36"/>
      <c r="EN112" s="37">
        <f t="shared" ref="EN112" si="1921">EM112*$E112</f>
        <v>0</v>
      </c>
      <c r="EO112" s="36"/>
      <c r="EP112" s="37">
        <f t="shared" ref="EP112" si="1922">EO112*$E112</f>
        <v>0</v>
      </c>
      <c r="EQ112" s="36"/>
      <c r="ER112" s="37">
        <f t="shared" ref="ER112" si="1923">EQ112*$E112</f>
        <v>0</v>
      </c>
      <c r="ES112" s="38">
        <f t="shared" si="1348"/>
        <v>0</v>
      </c>
      <c r="ET112" s="37">
        <f t="shared" si="1348"/>
        <v>0</v>
      </c>
      <c r="EU112" s="36">
        <v>0.4</v>
      </c>
      <c r="EV112" s="37">
        <f t="shared" ref="EV112" si="1924">EU112*$E112</f>
        <v>14.200000000000001</v>
      </c>
      <c r="EW112" s="36">
        <v>0</v>
      </c>
      <c r="EX112" s="37">
        <f t="shared" ref="EX112" si="1925">EW112*$E112</f>
        <v>0</v>
      </c>
      <c r="EY112" s="36">
        <v>0</v>
      </c>
      <c r="EZ112" s="37">
        <f t="shared" ref="EZ112" si="1926">EY112*$E112</f>
        <v>0</v>
      </c>
      <c r="FA112" s="38">
        <f t="shared" si="1349"/>
        <v>0.4</v>
      </c>
      <c r="FB112" s="37">
        <f t="shared" si="1349"/>
        <v>14.200000000000001</v>
      </c>
      <c r="FC112" s="36">
        <v>1</v>
      </c>
      <c r="FD112" s="37">
        <f t="shared" ref="FD112" si="1927">FC112*$E112</f>
        <v>35.5</v>
      </c>
      <c r="FE112" s="36">
        <v>0.5</v>
      </c>
      <c r="FF112" s="37">
        <f t="shared" ref="FF112" si="1928">FE112*$E112</f>
        <v>17.75</v>
      </c>
      <c r="FG112" s="36">
        <v>0.5</v>
      </c>
      <c r="FH112" s="37">
        <f t="shared" ref="FH112" si="1929">FG112*$E112</f>
        <v>17.75</v>
      </c>
      <c r="FI112" s="38">
        <f t="shared" si="1350"/>
        <v>2</v>
      </c>
      <c r="FJ112" s="37">
        <f t="shared" si="1350"/>
        <v>71</v>
      </c>
      <c r="FK112" s="36"/>
      <c r="FL112" s="37">
        <f t="shared" ref="FL112" si="1930">FK112*$E112</f>
        <v>0</v>
      </c>
      <c r="FM112" s="36"/>
      <c r="FN112" s="37">
        <f t="shared" ref="FN112" si="1931">FM112*$E112</f>
        <v>0</v>
      </c>
      <c r="FO112" s="36"/>
      <c r="FP112" s="37">
        <f t="shared" ref="FP112" si="1932">FO112*$E112</f>
        <v>0</v>
      </c>
      <c r="FQ112" s="38">
        <f t="shared" si="1351"/>
        <v>0</v>
      </c>
      <c r="FR112" s="37">
        <f t="shared" si="1351"/>
        <v>0</v>
      </c>
      <c r="FS112" s="36">
        <v>1</v>
      </c>
      <c r="FT112" s="37">
        <f t="shared" ref="FT112" si="1933">FS112*$E112</f>
        <v>35.5</v>
      </c>
      <c r="FU112" s="36">
        <v>0.4</v>
      </c>
      <c r="FV112" s="37">
        <f t="shared" ref="FV112" si="1934">FU112*$E112</f>
        <v>14.200000000000001</v>
      </c>
      <c r="FW112" s="36">
        <v>0.1</v>
      </c>
      <c r="FX112" s="37">
        <f t="shared" ref="FX112" si="1935">FW112*$E112</f>
        <v>3.5500000000000003</v>
      </c>
      <c r="FY112" s="38">
        <f t="shared" si="1352"/>
        <v>1.5</v>
      </c>
      <c r="FZ112" s="37">
        <f t="shared" si="1352"/>
        <v>53.25</v>
      </c>
      <c r="GA112" s="36">
        <v>0</v>
      </c>
      <c r="GB112" s="37">
        <f t="shared" ref="GB112" si="1936">GA112*$E112</f>
        <v>0</v>
      </c>
      <c r="GC112" s="36">
        <v>0</v>
      </c>
      <c r="GD112" s="37">
        <f t="shared" ref="GD112" si="1937">GC112*$E112</f>
        <v>0</v>
      </c>
      <c r="GE112" s="36">
        <v>0</v>
      </c>
      <c r="GF112" s="37">
        <f t="shared" ref="GF112" si="1938">GE112*$E112</f>
        <v>0</v>
      </c>
      <c r="GG112" s="38">
        <f t="shared" si="1353"/>
        <v>0</v>
      </c>
      <c r="GH112" s="37">
        <f t="shared" si="1353"/>
        <v>0</v>
      </c>
      <c r="GI112" s="36"/>
      <c r="GJ112" s="37">
        <f t="shared" ref="GJ112" si="1939">GI112*$E112</f>
        <v>0</v>
      </c>
      <c r="GK112" s="36"/>
      <c r="GL112" s="37">
        <f t="shared" ref="GL112" si="1940">GK112*$E112</f>
        <v>0</v>
      </c>
      <c r="GM112" s="36"/>
      <c r="GN112" s="37">
        <f t="shared" ref="GN112" si="1941">GM112*$E112</f>
        <v>0</v>
      </c>
      <c r="GO112" s="38">
        <f t="shared" si="1354"/>
        <v>0</v>
      </c>
      <c r="GP112" s="37">
        <f t="shared" si="1354"/>
        <v>0</v>
      </c>
      <c r="GQ112" s="36">
        <v>0.2</v>
      </c>
      <c r="GR112" s="37">
        <f t="shared" ref="GR112" si="1942">GQ112*$E112</f>
        <v>7.1000000000000005</v>
      </c>
      <c r="GS112" s="36">
        <v>0.1</v>
      </c>
      <c r="GT112" s="37">
        <f t="shared" ref="GT112" si="1943">GS112*$E112</f>
        <v>3.5500000000000003</v>
      </c>
      <c r="GU112" s="36"/>
      <c r="GV112" s="37">
        <f t="shared" ref="GV112" si="1944">GU112*$E112</f>
        <v>0</v>
      </c>
      <c r="GW112" s="38">
        <f t="shared" si="1355"/>
        <v>0.30000000000000004</v>
      </c>
      <c r="GX112" s="37">
        <f t="shared" si="1355"/>
        <v>10.65</v>
      </c>
      <c r="GY112" s="36">
        <v>1</v>
      </c>
      <c r="GZ112" s="37">
        <f t="shared" ref="GZ112" si="1945">GY112*$E112</f>
        <v>35.5</v>
      </c>
      <c r="HA112" s="36"/>
      <c r="HB112" s="37">
        <f t="shared" ref="HB112" si="1946">HA112*$E112</f>
        <v>0</v>
      </c>
      <c r="HC112" s="36"/>
      <c r="HD112" s="37">
        <f t="shared" ref="HD112" si="1947">HC112*$E112</f>
        <v>0</v>
      </c>
      <c r="HE112" s="38">
        <f t="shared" si="1356"/>
        <v>1</v>
      </c>
      <c r="HF112" s="37">
        <f t="shared" si="1356"/>
        <v>35.5</v>
      </c>
      <c r="HG112" s="36">
        <v>1</v>
      </c>
      <c r="HH112" s="37">
        <f t="shared" ref="HH112" si="1948">HG112*$E112</f>
        <v>35.5</v>
      </c>
      <c r="HI112" s="36"/>
      <c r="HJ112" s="37">
        <f t="shared" ref="HJ112" si="1949">HI112*$E112</f>
        <v>0</v>
      </c>
      <c r="HK112" s="36"/>
      <c r="HL112" s="37">
        <f t="shared" ref="HL112" si="1950">HK112*$E112</f>
        <v>0</v>
      </c>
      <c r="HM112" s="38">
        <f t="shared" si="1357"/>
        <v>1</v>
      </c>
      <c r="HN112" s="37">
        <f t="shared" si="1357"/>
        <v>35.5</v>
      </c>
      <c r="HO112" s="36">
        <v>0.2</v>
      </c>
      <c r="HP112" s="37">
        <f t="shared" ref="HP112" si="1951">HO112*$E112</f>
        <v>7.1000000000000005</v>
      </c>
      <c r="HQ112" s="36"/>
      <c r="HR112" s="37">
        <f t="shared" ref="HR112" si="1952">HQ112*$E112</f>
        <v>0</v>
      </c>
      <c r="HS112" s="36"/>
      <c r="HT112" s="37">
        <f t="shared" ref="HT112" si="1953">HS112*$E112</f>
        <v>0</v>
      </c>
      <c r="HU112" s="38">
        <f t="shared" si="1358"/>
        <v>0.2</v>
      </c>
      <c r="HV112" s="37">
        <f t="shared" si="1358"/>
        <v>7.1000000000000005</v>
      </c>
      <c r="HW112" s="36">
        <v>0.2</v>
      </c>
      <c r="HX112" s="37">
        <f t="shared" ref="HX112" si="1954">HW112*$E112</f>
        <v>7.1000000000000005</v>
      </c>
      <c r="HY112" s="36">
        <v>0.2</v>
      </c>
      <c r="HZ112" s="37">
        <f t="shared" ref="HZ112" si="1955">HY112*$E112</f>
        <v>7.1000000000000005</v>
      </c>
      <c r="IA112" s="36">
        <v>0.1</v>
      </c>
      <c r="IB112" s="37">
        <f t="shared" ref="IB112" si="1956">IA112*$E112</f>
        <v>3.5500000000000003</v>
      </c>
      <c r="IC112" s="38">
        <f t="shared" si="1359"/>
        <v>0.5</v>
      </c>
      <c r="ID112" s="37">
        <f t="shared" si="1359"/>
        <v>17.75</v>
      </c>
      <c r="IE112" s="36">
        <v>1</v>
      </c>
      <c r="IF112" s="37">
        <f t="shared" ref="IF112" si="1957">IE112*$E112</f>
        <v>35.5</v>
      </c>
      <c r="IG112" s="36">
        <v>0</v>
      </c>
      <c r="IH112" s="37">
        <f t="shared" ref="IH112" si="1958">IG112*$E112</f>
        <v>0</v>
      </c>
      <c r="II112" s="36">
        <v>0</v>
      </c>
      <c r="IJ112" s="37">
        <f t="shared" ref="IJ112" si="1959">II112*$E112</f>
        <v>0</v>
      </c>
      <c r="IK112" s="38">
        <f t="shared" si="1360"/>
        <v>1</v>
      </c>
      <c r="IL112" s="37">
        <f t="shared" si="1360"/>
        <v>35.5</v>
      </c>
      <c r="IM112" s="36"/>
      <c r="IN112" s="37">
        <f t="shared" ref="IN112" si="1960">IM112*$E112</f>
        <v>0</v>
      </c>
      <c r="IO112" s="36"/>
      <c r="IP112" s="37">
        <f t="shared" ref="IP112" si="1961">IO112*$E112</f>
        <v>0</v>
      </c>
      <c r="IQ112" s="36"/>
      <c r="IR112" s="37">
        <f t="shared" ref="IR112" si="1962">IQ112*$E112</f>
        <v>0</v>
      </c>
      <c r="IS112" s="38">
        <f t="shared" si="1361"/>
        <v>0</v>
      </c>
      <c r="IT112" s="37">
        <f t="shared" si="1361"/>
        <v>0</v>
      </c>
      <c r="IU112" s="36">
        <v>0.4</v>
      </c>
      <c r="IV112" s="37">
        <f t="shared" ref="IV112" si="1963">IU112*$E112</f>
        <v>14.200000000000001</v>
      </c>
      <c r="IW112" s="36"/>
      <c r="IX112" s="37">
        <f t="shared" ref="IX112" si="1964">IW112*$E112</f>
        <v>0</v>
      </c>
      <c r="IY112" s="36"/>
      <c r="IZ112" s="37">
        <f t="shared" ref="IZ112" si="1965">IY112*$E112</f>
        <v>0</v>
      </c>
      <c r="JA112" s="38">
        <f t="shared" si="1362"/>
        <v>0.4</v>
      </c>
      <c r="JB112" s="37">
        <f t="shared" si="1362"/>
        <v>14.200000000000001</v>
      </c>
      <c r="JC112" s="36"/>
      <c r="JD112" s="37">
        <f t="shared" ref="JD112" si="1966">JC112*$E112</f>
        <v>0</v>
      </c>
      <c r="JE112" s="36"/>
      <c r="JF112" s="37">
        <f t="shared" ref="JF112" si="1967">JE112*$E112</f>
        <v>0</v>
      </c>
      <c r="JG112" s="36"/>
      <c r="JH112" s="37">
        <f t="shared" ref="JH112" si="1968">JG112*$E112</f>
        <v>0</v>
      </c>
      <c r="JI112" s="38">
        <f t="shared" si="1363"/>
        <v>0</v>
      </c>
      <c r="JJ112" s="37">
        <f t="shared" si="1363"/>
        <v>0</v>
      </c>
      <c r="JK112" s="38">
        <f t="shared" si="1467"/>
        <v>10.8</v>
      </c>
      <c r="JL112" s="37">
        <f t="shared" si="1467"/>
        <v>383.40000000000003</v>
      </c>
      <c r="JM112" s="38">
        <f t="shared" si="1467"/>
        <v>1.8400000000000003</v>
      </c>
      <c r="JN112" s="37">
        <f t="shared" si="1467"/>
        <v>65.319999999999993</v>
      </c>
      <c r="JO112" s="38">
        <f t="shared" si="1467"/>
        <v>1.08</v>
      </c>
      <c r="JP112" s="37">
        <f t="shared" si="1467"/>
        <v>38.340000000000003</v>
      </c>
      <c r="JQ112" s="38">
        <f t="shared" si="1467"/>
        <v>13.719999999999999</v>
      </c>
      <c r="JR112" s="37">
        <f t="shared" si="1466"/>
        <v>487.06000000000006</v>
      </c>
      <c r="JS112" s="39"/>
    </row>
    <row r="113" spans="1:279" s="54" customFormat="1" ht="16.5" x14ac:dyDescent="0.25">
      <c r="A113" s="50"/>
      <c r="B113" s="63" t="s">
        <v>196</v>
      </c>
      <c r="C113" s="63"/>
      <c r="D113" s="50"/>
      <c r="E113" s="52"/>
      <c r="F113" s="50"/>
      <c r="G113" s="53">
        <f t="shared" ref="G113:BR113" si="1969">SUM(G108:G112)</f>
        <v>25</v>
      </c>
      <c r="H113" s="53">
        <f t="shared" si="1969"/>
        <v>5</v>
      </c>
      <c r="I113" s="53">
        <f t="shared" si="1969"/>
        <v>9</v>
      </c>
      <c r="J113" s="53">
        <f t="shared" si="1969"/>
        <v>1.8</v>
      </c>
      <c r="K113" s="53">
        <f t="shared" si="1969"/>
        <v>5</v>
      </c>
      <c r="L113" s="53">
        <f t="shared" si="1969"/>
        <v>1</v>
      </c>
      <c r="M113" s="53">
        <f t="shared" si="1969"/>
        <v>39</v>
      </c>
      <c r="N113" s="53">
        <f t="shared" si="1969"/>
        <v>7.8</v>
      </c>
      <c r="O113" s="53">
        <f t="shared" si="1969"/>
        <v>25</v>
      </c>
      <c r="P113" s="53">
        <f t="shared" si="1969"/>
        <v>5</v>
      </c>
      <c r="Q113" s="53">
        <f t="shared" si="1969"/>
        <v>10</v>
      </c>
      <c r="R113" s="53">
        <f t="shared" si="1969"/>
        <v>2</v>
      </c>
      <c r="S113" s="53">
        <f t="shared" si="1969"/>
        <v>5</v>
      </c>
      <c r="T113" s="53">
        <f t="shared" si="1969"/>
        <v>1</v>
      </c>
      <c r="U113" s="53">
        <f t="shared" si="1969"/>
        <v>40</v>
      </c>
      <c r="V113" s="53">
        <f t="shared" si="1969"/>
        <v>8</v>
      </c>
      <c r="W113" s="53">
        <f t="shared" si="1969"/>
        <v>451</v>
      </c>
      <c r="X113" s="53">
        <f t="shared" si="1969"/>
        <v>125.5</v>
      </c>
      <c r="Y113" s="53">
        <f t="shared" si="1969"/>
        <v>175</v>
      </c>
      <c r="Z113" s="53">
        <f t="shared" si="1969"/>
        <v>35</v>
      </c>
      <c r="AA113" s="53">
        <f t="shared" si="1969"/>
        <v>200</v>
      </c>
      <c r="AB113" s="53">
        <f t="shared" si="1969"/>
        <v>40</v>
      </c>
      <c r="AC113" s="53">
        <f t="shared" si="1969"/>
        <v>826</v>
      </c>
      <c r="AD113" s="53">
        <f t="shared" si="1969"/>
        <v>200.5</v>
      </c>
      <c r="AE113" s="53">
        <f t="shared" si="1969"/>
        <v>100</v>
      </c>
      <c r="AF113" s="53">
        <f t="shared" si="1969"/>
        <v>20</v>
      </c>
      <c r="AG113" s="53">
        <f t="shared" si="1969"/>
        <v>40</v>
      </c>
      <c r="AH113" s="53">
        <f t="shared" si="1969"/>
        <v>8</v>
      </c>
      <c r="AI113" s="53">
        <f t="shared" si="1969"/>
        <v>20</v>
      </c>
      <c r="AJ113" s="53">
        <f t="shared" si="1969"/>
        <v>4</v>
      </c>
      <c r="AK113" s="53">
        <f t="shared" si="1969"/>
        <v>160</v>
      </c>
      <c r="AL113" s="53">
        <f t="shared" si="1969"/>
        <v>32</v>
      </c>
      <c r="AM113" s="53">
        <f t="shared" si="1969"/>
        <v>175</v>
      </c>
      <c r="AN113" s="53">
        <f t="shared" si="1969"/>
        <v>35</v>
      </c>
      <c r="AO113" s="53">
        <f t="shared" si="1969"/>
        <v>50</v>
      </c>
      <c r="AP113" s="53">
        <f t="shared" si="1969"/>
        <v>10</v>
      </c>
      <c r="AQ113" s="53">
        <f t="shared" si="1969"/>
        <v>20</v>
      </c>
      <c r="AR113" s="53">
        <f t="shared" si="1969"/>
        <v>4</v>
      </c>
      <c r="AS113" s="53">
        <f t="shared" si="1969"/>
        <v>245</v>
      </c>
      <c r="AT113" s="53">
        <f t="shared" si="1969"/>
        <v>49</v>
      </c>
      <c r="AU113" s="53">
        <f t="shared" si="1969"/>
        <v>85</v>
      </c>
      <c r="AV113" s="53">
        <f t="shared" si="1969"/>
        <v>17</v>
      </c>
      <c r="AW113" s="53">
        <f t="shared" si="1969"/>
        <v>30</v>
      </c>
      <c r="AX113" s="53">
        <f t="shared" si="1969"/>
        <v>6</v>
      </c>
      <c r="AY113" s="53">
        <f t="shared" si="1969"/>
        <v>10</v>
      </c>
      <c r="AZ113" s="53">
        <f t="shared" si="1969"/>
        <v>2</v>
      </c>
      <c r="BA113" s="53">
        <f t="shared" si="1969"/>
        <v>125</v>
      </c>
      <c r="BB113" s="53">
        <f t="shared" si="1969"/>
        <v>25</v>
      </c>
      <c r="BC113" s="53">
        <f t="shared" si="1969"/>
        <v>35</v>
      </c>
      <c r="BD113" s="53">
        <f t="shared" si="1969"/>
        <v>7</v>
      </c>
      <c r="BE113" s="53">
        <f t="shared" si="1969"/>
        <v>20</v>
      </c>
      <c r="BF113" s="53">
        <f t="shared" si="1969"/>
        <v>4</v>
      </c>
      <c r="BG113" s="53">
        <f t="shared" si="1969"/>
        <v>10</v>
      </c>
      <c r="BH113" s="53">
        <f t="shared" si="1969"/>
        <v>2</v>
      </c>
      <c r="BI113" s="53">
        <f t="shared" si="1969"/>
        <v>65</v>
      </c>
      <c r="BJ113" s="53">
        <f t="shared" si="1969"/>
        <v>13</v>
      </c>
      <c r="BK113" s="53">
        <f t="shared" si="1969"/>
        <v>85</v>
      </c>
      <c r="BL113" s="53">
        <f t="shared" si="1969"/>
        <v>17</v>
      </c>
      <c r="BM113" s="53">
        <f t="shared" si="1969"/>
        <v>25</v>
      </c>
      <c r="BN113" s="53">
        <f t="shared" si="1969"/>
        <v>5</v>
      </c>
      <c r="BO113" s="53">
        <f t="shared" si="1969"/>
        <v>10</v>
      </c>
      <c r="BP113" s="53">
        <f t="shared" si="1969"/>
        <v>2</v>
      </c>
      <c r="BQ113" s="53">
        <f t="shared" si="1969"/>
        <v>120</v>
      </c>
      <c r="BR113" s="53">
        <f t="shared" si="1969"/>
        <v>24</v>
      </c>
      <c r="BS113" s="53">
        <f t="shared" ref="BS113:ED113" si="1970">SUM(BS108:BS112)</f>
        <v>251</v>
      </c>
      <c r="BT113" s="53">
        <f t="shared" si="1970"/>
        <v>85.5</v>
      </c>
      <c r="BU113" s="53">
        <f t="shared" si="1970"/>
        <v>50</v>
      </c>
      <c r="BV113" s="53">
        <f t="shared" si="1970"/>
        <v>10</v>
      </c>
      <c r="BW113" s="53">
        <f t="shared" si="1970"/>
        <v>25</v>
      </c>
      <c r="BX113" s="53">
        <f t="shared" si="1970"/>
        <v>5</v>
      </c>
      <c r="BY113" s="53">
        <f t="shared" si="1970"/>
        <v>326</v>
      </c>
      <c r="BZ113" s="53">
        <f t="shared" si="1970"/>
        <v>100.5</v>
      </c>
      <c r="CA113" s="53">
        <f t="shared" si="1970"/>
        <v>365.4</v>
      </c>
      <c r="CB113" s="53">
        <f t="shared" si="1970"/>
        <v>90.1</v>
      </c>
      <c r="CC113" s="53">
        <f t="shared" si="1970"/>
        <v>85.64</v>
      </c>
      <c r="CD113" s="53">
        <f t="shared" si="1970"/>
        <v>39.72</v>
      </c>
      <c r="CE113" s="53">
        <f t="shared" si="1970"/>
        <v>90.38</v>
      </c>
      <c r="CF113" s="53">
        <f t="shared" si="1970"/>
        <v>31.490000000000002</v>
      </c>
      <c r="CG113" s="53">
        <f t="shared" si="1970"/>
        <v>541.42000000000007</v>
      </c>
      <c r="CH113" s="53">
        <f t="shared" si="1970"/>
        <v>161.31</v>
      </c>
      <c r="CI113" s="53">
        <f t="shared" si="1970"/>
        <v>121</v>
      </c>
      <c r="CJ113" s="53">
        <f t="shared" si="1970"/>
        <v>59.5</v>
      </c>
      <c r="CK113" s="53">
        <f t="shared" si="1970"/>
        <v>50</v>
      </c>
      <c r="CL113" s="53">
        <f t="shared" si="1970"/>
        <v>10</v>
      </c>
      <c r="CM113" s="53">
        <f t="shared" si="1970"/>
        <v>45</v>
      </c>
      <c r="CN113" s="53">
        <f t="shared" si="1970"/>
        <v>9</v>
      </c>
      <c r="CO113" s="53">
        <f t="shared" si="1970"/>
        <v>216</v>
      </c>
      <c r="CP113" s="53">
        <f t="shared" si="1970"/>
        <v>78.5</v>
      </c>
      <c r="CQ113" s="53">
        <f t="shared" si="1970"/>
        <v>99.600000000000009</v>
      </c>
      <c r="CR113" s="53">
        <f t="shared" si="1970"/>
        <v>36.940000000000005</v>
      </c>
      <c r="CS113" s="53">
        <f t="shared" si="1970"/>
        <v>25</v>
      </c>
      <c r="CT113" s="53">
        <f t="shared" si="1970"/>
        <v>5</v>
      </c>
      <c r="CU113" s="53">
        <f t="shared" si="1970"/>
        <v>20</v>
      </c>
      <c r="CV113" s="53">
        <f t="shared" si="1970"/>
        <v>4</v>
      </c>
      <c r="CW113" s="53">
        <f t="shared" si="1970"/>
        <v>144.59999999999997</v>
      </c>
      <c r="CX113" s="53">
        <f t="shared" si="1970"/>
        <v>45.940000000000005</v>
      </c>
      <c r="CY113" s="53">
        <f t="shared" si="1970"/>
        <v>75</v>
      </c>
      <c r="CZ113" s="53">
        <f t="shared" si="1970"/>
        <v>15</v>
      </c>
      <c r="DA113" s="53">
        <f t="shared" si="1970"/>
        <v>35</v>
      </c>
      <c r="DB113" s="53">
        <f t="shared" si="1970"/>
        <v>7</v>
      </c>
      <c r="DC113" s="53">
        <f t="shared" si="1970"/>
        <v>25</v>
      </c>
      <c r="DD113" s="53">
        <f t="shared" si="1970"/>
        <v>5</v>
      </c>
      <c r="DE113" s="53">
        <f t="shared" si="1970"/>
        <v>135</v>
      </c>
      <c r="DF113" s="53">
        <f t="shared" si="1970"/>
        <v>27</v>
      </c>
      <c r="DG113" s="53">
        <f t="shared" si="1970"/>
        <v>26</v>
      </c>
      <c r="DH113" s="53">
        <f t="shared" si="1970"/>
        <v>40.5</v>
      </c>
      <c r="DI113" s="53">
        <f t="shared" si="1970"/>
        <v>4</v>
      </c>
      <c r="DJ113" s="53">
        <f t="shared" si="1970"/>
        <v>0.8</v>
      </c>
      <c r="DK113" s="53">
        <f t="shared" si="1970"/>
        <v>3</v>
      </c>
      <c r="DL113" s="53">
        <f t="shared" si="1970"/>
        <v>0.60000000000000009</v>
      </c>
      <c r="DM113" s="53">
        <f t="shared" si="1970"/>
        <v>33</v>
      </c>
      <c r="DN113" s="53">
        <f t="shared" si="1970"/>
        <v>41.9</v>
      </c>
      <c r="DO113" s="53">
        <f t="shared" si="1970"/>
        <v>25</v>
      </c>
      <c r="DP113" s="53">
        <f t="shared" si="1970"/>
        <v>5</v>
      </c>
      <c r="DQ113" s="53">
        <f t="shared" si="1970"/>
        <v>6</v>
      </c>
      <c r="DR113" s="53">
        <f t="shared" si="1970"/>
        <v>1.2000000000000002</v>
      </c>
      <c r="DS113" s="53">
        <f t="shared" si="1970"/>
        <v>3</v>
      </c>
      <c r="DT113" s="53">
        <f t="shared" si="1970"/>
        <v>0.60000000000000009</v>
      </c>
      <c r="DU113" s="53">
        <f t="shared" si="1970"/>
        <v>34</v>
      </c>
      <c r="DV113" s="53">
        <f t="shared" si="1970"/>
        <v>6.8000000000000007</v>
      </c>
      <c r="DW113" s="53">
        <f t="shared" si="1970"/>
        <v>37</v>
      </c>
      <c r="DX113" s="53">
        <f t="shared" si="1970"/>
        <v>7.4</v>
      </c>
      <c r="DY113" s="53">
        <f t="shared" si="1970"/>
        <v>8</v>
      </c>
      <c r="DZ113" s="53">
        <f t="shared" si="1970"/>
        <v>1.6</v>
      </c>
      <c r="EA113" s="53">
        <f t="shared" si="1970"/>
        <v>5</v>
      </c>
      <c r="EB113" s="53">
        <f t="shared" si="1970"/>
        <v>1</v>
      </c>
      <c r="EC113" s="53">
        <f t="shared" si="1970"/>
        <v>50</v>
      </c>
      <c r="ED113" s="53">
        <f t="shared" si="1970"/>
        <v>10</v>
      </c>
      <c r="EE113" s="53">
        <f t="shared" ref="EE113:GP113" si="1971">SUM(EE108:EE112)</f>
        <v>100</v>
      </c>
      <c r="EF113" s="53">
        <f t="shared" si="1971"/>
        <v>20</v>
      </c>
      <c r="EG113" s="53">
        <f t="shared" si="1971"/>
        <v>20</v>
      </c>
      <c r="EH113" s="53">
        <f t="shared" si="1971"/>
        <v>4</v>
      </c>
      <c r="EI113" s="53">
        <f t="shared" si="1971"/>
        <v>30</v>
      </c>
      <c r="EJ113" s="53">
        <f t="shared" si="1971"/>
        <v>6</v>
      </c>
      <c r="EK113" s="53">
        <f t="shared" si="1971"/>
        <v>150</v>
      </c>
      <c r="EL113" s="53">
        <f t="shared" si="1971"/>
        <v>30</v>
      </c>
      <c r="EM113" s="53">
        <f t="shared" si="1971"/>
        <v>75</v>
      </c>
      <c r="EN113" s="53">
        <f t="shared" si="1971"/>
        <v>15</v>
      </c>
      <c r="EO113" s="53">
        <f t="shared" si="1971"/>
        <v>30</v>
      </c>
      <c r="EP113" s="53">
        <f t="shared" si="1971"/>
        <v>6</v>
      </c>
      <c r="EQ113" s="53">
        <f t="shared" si="1971"/>
        <v>25</v>
      </c>
      <c r="ER113" s="53">
        <f t="shared" si="1971"/>
        <v>5</v>
      </c>
      <c r="ES113" s="53">
        <f t="shared" si="1971"/>
        <v>130</v>
      </c>
      <c r="ET113" s="53">
        <f t="shared" si="1971"/>
        <v>26</v>
      </c>
      <c r="EU113" s="53">
        <f t="shared" si="1971"/>
        <v>250.8</v>
      </c>
      <c r="EV113" s="53">
        <f t="shared" si="1971"/>
        <v>84.2</v>
      </c>
      <c r="EW113" s="53">
        <f t="shared" si="1971"/>
        <v>60</v>
      </c>
      <c r="EX113" s="53">
        <f t="shared" si="1971"/>
        <v>12</v>
      </c>
      <c r="EY113" s="53">
        <f t="shared" si="1971"/>
        <v>32</v>
      </c>
      <c r="EZ113" s="53">
        <f t="shared" si="1971"/>
        <v>6.4</v>
      </c>
      <c r="FA113" s="53">
        <f t="shared" si="1971"/>
        <v>342.79999999999995</v>
      </c>
      <c r="FB113" s="53">
        <f t="shared" si="1971"/>
        <v>102.60000000000001</v>
      </c>
      <c r="FC113" s="53">
        <f t="shared" si="1971"/>
        <v>51</v>
      </c>
      <c r="FD113" s="53">
        <f t="shared" si="1971"/>
        <v>45.5</v>
      </c>
      <c r="FE113" s="53">
        <f t="shared" si="1971"/>
        <v>20.5</v>
      </c>
      <c r="FF113" s="53">
        <f t="shared" si="1971"/>
        <v>21.75</v>
      </c>
      <c r="FG113" s="53">
        <f t="shared" si="1971"/>
        <v>10.5</v>
      </c>
      <c r="FH113" s="53">
        <f t="shared" si="1971"/>
        <v>19.75</v>
      </c>
      <c r="FI113" s="53">
        <f t="shared" si="1971"/>
        <v>82</v>
      </c>
      <c r="FJ113" s="53">
        <f t="shared" si="1971"/>
        <v>87</v>
      </c>
      <c r="FK113" s="53">
        <f t="shared" si="1971"/>
        <v>30</v>
      </c>
      <c r="FL113" s="53">
        <f t="shared" si="1971"/>
        <v>6</v>
      </c>
      <c r="FM113" s="53">
        <f t="shared" si="1971"/>
        <v>5</v>
      </c>
      <c r="FN113" s="53">
        <f t="shared" si="1971"/>
        <v>1</v>
      </c>
      <c r="FO113" s="53">
        <f t="shared" si="1971"/>
        <v>5</v>
      </c>
      <c r="FP113" s="53">
        <f t="shared" si="1971"/>
        <v>1</v>
      </c>
      <c r="FQ113" s="53">
        <f t="shared" si="1971"/>
        <v>40</v>
      </c>
      <c r="FR113" s="53">
        <f t="shared" si="1971"/>
        <v>8</v>
      </c>
      <c r="FS113" s="53">
        <f t="shared" si="1971"/>
        <v>22</v>
      </c>
      <c r="FT113" s="53">
        <f t="shared" si="1971"/>
        <v>89.5</v>
      </c>
      <c r="FU113" s="53">
        <f t="shared" si="1971"/>
        <v>9.8000000000000007</v>
      </c>
      <c r="FV113" s="53">
        <f t="shared" si="1971"/>
        <v>36</v>
      </c>
      <c r="FW113" s="53">
        <f t="shared" si="1971"/>
        <v>6.1999999999999993</v>
      </c>
      <c r="FX113" s="53">
        <f t="shared" si="1971"/>
        <v>9.75</v>
      </c>
      <c r="FY113" s="53">
        <f t="shared" si="1971"/>
        <v>38</v>
      </c>
      <c r="FZ113" s="53">
        <f t="shared" si="1971"/>
        <v>135.25</v>
      </c>
      <c r="GA113" s="53">
        <f t="shared" si="1971"/>
        <v>30</v>
      </c>
      <c r="GB113" s="53">
        <f t="shared" si="1971"/>
        <v>6</v>
      </c>
      <c r="GC113" s="53">
        <f t="shared" si="1971"/>
        <v>20</v>
      </c>
      <c r="GD113" s="53">
        <f t="shared" si="1971"/>
        <v>4</v>
      </c>
      <c r="GE113" s="53">
        <f t="shared" si="1971"/>
        <v>10</v>
      </c>
      <c r="GF113" s="53">
        <f t="shared" si="1971"/>
        <v>2</v>
      </c>
      <c r="GG113" s="53">
        <f t="shared" si="1971"/>
        <v>60</v>
      </c>
      <c r="GH113" s="53">
        <f t="shared" si="1971"/>
        <v>12</v>
      </c>
      <c r="GI113" s="53">
        <f t="shared" si="1971"/>
        <v>37</v>
      </c>
      <c r="GJ113" s="53">
        <f t="shared" si="1971"/>
        <v>7.4</v>
      </c>
      <c r="GK113" s="53">
        <f t="shared" si="1971"/>
        <v>8</v>
      </c>
      <c r="GL113" s="53">
        <f t="shared" si="1971"/>
        <v>1.6</v>
      </c>
      <c r="GM113" s="53">
        <f t="shared" si="1971"/>
        <v>5</v>
      </c>
      <c r="GN113" s="53">
        <f t="shared" si="1971"/>
        <v>1</v>
      </c>
      <c r="GO113" s="53">
        <f t="shared" si="1971"/>
        <v>50</v>
      </c>
      <c r="GP113" s="53">
        <f t="shared" si="1971"/>
        <v>10</v>
      </c>
      <c r="GQ113" s="53">
        <f t="shared" ref="GQ113:JB113" si="1972">SUM(GQ108:GQ112)</f>
        <v>200.6</v>
      </c>
      <c r="GR113" s="53">
        <f t="shared" si="1972"/>
        <v>67.099999999999994</v>
      </c>
      <c r="GS113" s="53">
        <f t="shared" si="1972"/>
        <v>50.2</v>
      </c>
      <c r="GT113" s="53">
        <f t="shared" si="1972"/>
        <v>18.55</v>
      </c>
      <c r="GU113" s="53">
        <f t="shared" si="1972"/>
        <v>40</v>
      </c>
      <c r="GV113" s="53">
        <f t="shared" si="1972"/>
        <v>8</v>
      </c>
      <c r="GW113" s="53">
        <f t="shared" si="1972"/>
        <v>290.8</v>
      </c>
      <c r="GX113" s="53">
        <f t="shared" si="1972"/>
        <v>93.65</v>
      </c>
      <c r="GY113" s="53">
        <f t="shared" si="1972"/>
        <v>351</v>
      </c>
      <c r="GZ113" s="53">
        <f t="shared" si="1972"/>
        <v>105.5</v>
      </c>
      <c r="HA113" s="53">
        <f t="shared" si="1972"/>
        <v>100</v>
      </c>
      <c r="HB113" s="53">
        <f t="shared" si="1972"/>
        <v>20</v>
      </c>
      <c r="HC113" s="53">
        <f t="shared" si="1972"/>
        <v>70</v>
      </c>
      <c r="HD113" s="53">
        <f t="shared" si="1972"/>
        <v>14</v>
      </c>
      <c r="HE113" s="53">
        <f t="shared" si="1972"/>
        <v>521</v>
      </c>
      <c r="HF113" s="53">
        <f t="shared" si="1972"/>
        <v>139.5</v>
      </c>
      <c r="HG113" s="53">
        <f t="shared" si="1972"/>
        <v>352</v>
      </c>
      <c r="HH113" s="53">
        <f t="shared" si="1972"/>
        <v>155.5</v>
      </c>
      <c r="HI113" s="53">
        <f t="shared" si="1972"/>
        <v>90</v>
      </c>
      <c r="HJ113" s="53">
        <f t="shared" si="1972"/>
        <v>18</v>
      </c>
      <c r="HK113" s="53">
        <f t="shared" si="1972"/>
        <v>50</v>
      </c>
      <c r="HL113" s="53">
        <f t="shared" si="1972"/>
        <v>10</v>
      </c>
      <c r="HM113" s="53">
        <f t="shared" si="1972"/>
        <v>492</v>
      </c>
      <c r="HN113" s="53">
        <f t="shared" si="1972"/>
        <v>183.5</v>
      </c>
      <c r="HO113" s="53">
        <f t="shared" si="1972"/>
        <v>150.39999999999998</v>
      </c>
      <c r="HP113" s="53">
        <f t="shared" si="1972"/>
        <v>47.1</v>
      </c>
      <c r="HQ113" s="53">
        <f t="shared" si="1972"/>
        <v>50</v>
      </c>
      <c r="HR113" s="53">
        <f t="shared" si="1972"/>
        <v>10</v>
      </c>
      <c r="HS113" s="53">
        <f t="shared" si="1972"/>
        <v>60</v>
      </c>
      <c r="HT113" s="53">
        <f t="shared" si="1972"/>
        <v>12</v>
      </c>
      <c r="HU113" s="53">
        <f t="shared" si="1972"/>
        <v>260.39999999999998</v>
      </c>
      <c r="HV113" s="53">
        <f t="shared" si="1972"/>
        <v>69.099999999999994</v>
      </c>
      <c r="HW113" s="53">
        <f t="shared" si="1972"/>
        <v>350.7</v>
      </c>
      <c r="HX113" s="53">
        <f t="shared" si="1972"/>
        <v>102.1</v>
      </c>
      <c r="HY113" s="53">
        <f t="shared" si="1972"/>
        <v>130.39999999999998</v>
      </c>
      <c r="HZ113" s="53">
        <f t="shared" si="1972"/>
        <v>43.1</v>
      </c>
      <c r="IA113" s="53">
        <f t="shared" si="1972"/>
        <v>90.199999999999989</v>
      </c>
      <c r="IB113" s="53">
        <f t="shared" si="1972"/>
        <v>26.55</v>
      </c>
      <c r="IC113" s="53">
        <f t="shared" si="1972"/>
        <v>571.29999999999995</v>
      </c>
      <c r="ID113" s="53">
        <f t="shared" si="1972"/>
        <v>171.75</v>
      </c>
      <c r="IE113" s="53">
        <f t="shared" si="1972"/>
        <v>121.4</v>
      </c>
      <c r="IF113" s="53">
        <f t="shared" si="1972"/>
        <v>79.5</v>
      </c>
      <c r="IG113" s="53">
        <f t="shared" si="1972"/>
        <v>10</v>
      </c>
      <c r="IH113" s="53">
        <f t="shared" si="1972"/>
        <v>2</v>
      </c>
      <c r="II113" s="53">
        <f t="shared" si="1972"/>
        <v>8</v>
      </c>
      <c r="IJ113" s="53">
        <f t="shared" si="1972"/>
        <v>1.6</v>
      </c>
      <c r="IK113" s="53">
        <f t="shared" si="1972"/>
        <v>139.4</v>
      </c>
      <c r="IL113" s="53">
        <f t="shared" si="1972"/>
        <v>83.1</v>
      </c>
      <c r="IM113" s="53">
        <f t="shared" si="1972"/>
        <v>380</v>
      </c>
      <c r="IN113" s="53">
        <f t="shared" si="1972"/>
        <v>76</v>
      </c>
      <c r="IO113" s="53">
        <f t="shared" si="1972"/>
        <v>120</v>
      </c>
      <c r="IP113" s="53">
        <f t="shared" si="1972"/>
        <v>24</v>
      </c>
      <c r="IQ113" s="53">
        <f t="shared" si="1972"/>
        <v>70</v>
      </c>
      <c r="IR113" s="53">
        <f t="shared" si="1972"/>
        <v>14</v>
      </c>
      <c r="IS113" s="53">
        <f t="shared" si="1972"/>
        <v>570</v>
      </c>
      <c r="IT113" s="53">
        <f t="shared" si="1972"/>
        <v>114</v>
      </c>
      <c r="IU113" s="53">
        <f t="shared" si="1972"/>
        <v>200.8</v>
      </c>
      <c r="IV113" s="53">
        <f t="shared" si="1972"/>
        <v>74.2</v>
      </c>
      <c r="IW113" s="53">
        <f t="shared" si="1972"/>
        <v>80</v>
      </c>
      <c r="IX113" s="53">
        <f t="shared" si="1972"/>
        <v>16</v>
      </c>
      <c r="IY113" s="53">
        <f t="shared" si="1972"/>
        <v>50</v>
      </c>
      <c r="IZ113" s="53">
        <f t="shared" si="1972"/>
        <v>10</v>
      </c>
      <c r="JA113" s="53">
        <f t="shared" si="1972"/>
        <v>330.79999999999995</v>
      </c>
      <c r="JB113" s="53">
        <f t="shared" si="1972"/>
        <v>100.2</v>
      </c>
      <c r="JC113" s="53">
        <f t="shared" ref="JC113:JJ113" si="1973">SUM(JC108:JC112)</f>
        <v>0</v>
      </c>
      <c r="JD113" s="53">
        <f t="shared" si="1973"/>
        <v>0</v>
      </c>
      <c r="JE113" s="53">
        <f t="shared" si="1973"/>
        <v>0</v>
      </c>
      <c r="JF113" s="53">
        <f t="shared" si="1973"/>
        <v>0</v>
      </c>
      <c r="JG113" s="53">
        <f t="shared" si="1973"/>
        <v>0</v>
      </c>
      <c r="JH113" s="53">
        <f t="shared" si="1973"/>
        <v>0</v>
      </c>
      <c r="JI113" s="53">
        <f t="shared" si="1973"/>
        <v>0</v>
      </c>
      <c r="JJ113" s="53">
        <f t="shared" si="1973"/>
        <v>0</v>
      </c>
      <c r="JK113" s="53">
        <f t="shared" si="1467"/>
        <v>4683.7</v>
      </c>
      <c r="JL113" s="53">
        <f t="shared" si="1467"/>
        <v>1552.04</v>
      </c>
      <c r="JM113" s="53">
        <f t="shared" si="1467"/>
        <v>1426.54</v>
      </c>
      <c r="JN113" s="53">
        <f t="shared" si="1467"/>
        <v>385.12000000000006</v>
      </c>
      <c r="JO113" s="53">
        <f t="shared" si="1467"/>
        <v>1058.28</v>
      </c>
      <c r="JP113" s="53">
        <f t="shared" si="1467"/>
        <v>259.74</v>
      </c>
      <c r="JQ113" s="53">
        <f t="shared" si="1467"/>
        <v>7168.52</v>
      </c>
      <c r="JR113" s="53">
        <f t="shared" si="1466"/>
        <v>2196.9</v>
      </c>
      <c r="JS113" s="53">
        <f>JR113*100/$JS$1</f>
        <v>15.064061766327203</v>
      </c>
    </row>
    <row r="114" spans="1:279" s="27" customFormat="1" ht="20.25" x14ac:dyDescent="0.3">
      <c r="A114" s="23">
        <v>9</v>
      </c>
      <c r="B114" s="24" t="s">
        <v>197</v>
      </c>
      <c r="C114" s="24"/>
      <c r="D114" s="24"/>
      <c r="E114" s="23"/>
      <c r="F114" s="25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  <c r="IC114" s="26"/>
      <c r="ID114" s="26"/>
      <c r="IE114" s="26"/>
      <c r="IF114" s="26"/>
      <c r="IG114" s="26"/>
      <c r="IH114" s="26"/>
      <c r="II114" s="26"/>
      <c r="IJ114" s="26"/>
      <c r="IK114" s="26"/>
      <c r="IL114" s="26"/>
      <c r="IM114" s="26"/>
      <c r="IN114" s="26"/>
      <c r="IO114" s="26"/>
      <c r="IP114" s="26"/>
      <c r="IQ114" s="26"/>
      <c r="IR114" s="26"/>
      <c r="IS114" s="26"/>
      <c r="IT114" s="26"/>
      <c r="IU114" s="26"/>
      <c r="IV114" s="26"/>
      <c r="IW114" s="26"/>
      <c r="IX114" s="26"/>
      <c r="IY114" s="26"/>
      <c r="IZ114" s="26"/>
      <c r="JA114" s="26"/>
      <c r="JB114" s="26"/>
      <c r="JC114" s="26"/>
      <c r="JD114" s="26"/>
      <c r="JE114" s="26"/>
      <c r="JF114" s="26"/>
      <c r="JG114" s="26"/>
      <c r="JH114" s="26"/>
      <c r="JI114" s="26"/>
      <c r="JJ114" s="26"/>
      <c r="JK114" s="26">
        <f t="shared" si="1467"/>
        <v>0</v>
      </c>
      <c r="JL114" s="26">
        <f t="shared" si="1467"/>
        <v>0</v>
      </c>
      <c r="JM114" s="26">
        <f t="shared" si="1467"/>
        <v>0</v>
      </c>
      <c r="JN114" s="26">
        <f t="shared" si="1467"/>
        <v>0</v>
      </c>
      <c r="JO114" s="26">
        <f t="shared" si="1467"/>
        <v>0</v>
      </c>
      <c r="JP114" s="26">
        <f t="shared" si="1467"/>
        <v>0</v>
      </c>
      <c r="JQ114" s="26">
        <f t="shared" si="1467"/>
        <v>0</v>
      </c>
      <c r="JR114" s="26">
        <f t="shared" si="1466"/>
        <v>0</v>
      </c>
      <c r="JS114" s="26"/>
    </row>
    <row r="115" spans="1:279" ht="33" x14ac:dyDescent="0.25">
      <c r="A115" s="22" t="s">
        <v>51</v>
      </c>
      <c r="B115" s="34" t="s">
        <v>197</v>
      </c>
      <c r="C115" s="34" t="s">
        <v>198</v>
      </c>
      <c r="D115" s="34" t="s">
        <v>199</v>
      </c>
      <c r="E115" s="35">
        <v>1.4999999999999999E-2</v>
      </c>
      <c r="F115" s="35" t="s">
        <v>93</v>
      </c>
      <c r="G115" s="36"/>
      <c r="H115" s="37">
        <f t="shared" ref="H115:J130" si="1974">G115*$E115</f>
        <v>0</v>
      </c>
      <c r="I115" s="36"/>
      <c r="J115" s="37">
        <f t="shared" si="1974"/>
        <v>0</v>
      </c>
      <c r="K115" s="36"/>
      <c r="L115" s="37">
        <f t="shared" ref="L115" si="1975">K115*$E115</f>
        <v>0</v>
      </c>
      <c r="M115" s="38">
        <f t="shared" si="1331"/>
        <v>0</v>
      </c>
      <c r="N115" s="37">
        <f t="shared" si="1331"/>
        <v>0</v>
      </c>
      <c r="O115" s="36">
        <v>0</v>
      </c>
      <c r="P115" s="37">
        <f t="shared" ref="P115" si="1976">O115*$E115</f>
        <v>0</v>
      </c>
      <c r="Q115" s="36">
        <v>0</v>
      </c>
      <c r="R115" s="37">
        <f t="shared" ref="R115" si="1977">Q115*$E115</f>
        <v>0</v>
      </c>
      <c r="S115" s="36">
        <v>0</v>
      </c>
      <c r="T115" s="37">
        <f t="shared" ref="T115" si="1978">S115*$E115</f>
        <v>0</v>
      </c>
      <c r="U115" s="38">
        <f t="shared" si="1332"/>
        <v>0</v>
      </c>
      <c r="V115" s="37">
        <f t="shared" si="1332"/>
        <v>0</v>
      </c>
      <c r="W115" s="36"/>
      <c r="X115" s="37">
        <f t="shared" ref="X115" si="1979">W115*$E115</f>
        <v>0</v>
      </c>
      <c r="Y115" s="36"/>
      <c r="Z115" s="37">
        <f t="shared" ref="Z115" si="1980">Y115*$E115</f>
        <v>0</v>
      </c>
      <c r="AA115" s="36"/>
      <c r="AB115" s="37">
        <f t="shared" ref="AB115" si="1981">AA115*$E115</f>
        <v>0</v>
      </c>
      <c r="AC115" s="38">
        <f t="shared" si="1333"/>
        <v>0</v>
      </c>
      <c r="AD115" s="37">
        <f t="shared" si="1333"/>
        <v>0</v>
      </c>
      <c r="AE115" s="36">
        <v>0</v>
      </c>
      <c r="AF115" s="37">
        <f t="shared" ref="AF115" si="1982">AE115*$E115</f>
        <v>0</v>
      </c>
      <c r="AG115" s="36">
        <v>0</v>
      </c>
      <c r="AH115" s="37">
        <f t="shared" ref="AH115" si="1983">AG115*$E115</f>
        <v>0</v>
      </c>
      <c r="AI115" s="36">
        <v>0</v>
      </c>
      <c r="AJ115" s="37">
        <f t="shared" ref="AJ115" si="1984">AI115*$E115</f>
        <v>0</v>
      </c>
      <c r="AK115" s="38">
        <f t="shared" si="1334"/>
        <v>0</v>
      </c>
      <c r="AL115" s="37">
        <f t="shared" si="1334"/>
        <v>0</v>
      </c>
      <c r="AM115" s="36"/>
      <c r="AN115" s="37">
        <f t="shared" ref="AN115" si="1985">AM115*$E115</f>
        <v>0</v>
      </c>
      <c r="AO115" s="36"/>
      <c r="AP115" s="37">
        <f t="shared" ref="AP115" si="1986">AO115*$E115</f>
        <v>0</v>
      </c>
      <c r="AQ115" s="36"/>
      <c r="AR115" s="37">
        <f t="shared" ref="AR115" si="1987">AQ115*$E115</f>
        <v>0</v>
      </c>
      <c r="AS115" s="38">
        <f t="shared" si="1335"/>
        <v>0</v>
      </c>
      <c r="AT115" s="37">
        <f t="shared" si="1335"/>
        <v>0</v>
      </c>
      <c r="AU115" s="36">
        <v>37</v>
      </c>
      <c r="AV115" s="37">
        <f t="shared" ref="AV115" si="1988">AU115*$E115</f>
        <v>0.55499999999999994</v>
      </c>
      <c r="AW115" s="36">
        <v>8</v>
      </c>
      <c r="AX115" s="37">
        <f t="shared" ref="AX115" si="1989">AW115*$E115</f>
        <v>0.12</v>
      </c>
      <c r="AY115" s="36">
        <v>5</v>
      </c>
      <c r="AZ115" s="37">
        <f t="shared" ref="AZ115" si="1990">AY115*$E115</f>
        <v>7.4999999999999997E-2</v>
      </c>
      <c r="BA115" s="38">
        <f t="shared" si="1336"/>
        <v>50</v>
      </c>
      <c r="BB115" s="37">
        <f t="shared" si="1336"/>
        <v>0.75</v>
      </c>
      <c r="BC115" s="36"/>
      <c r="BD115" s="37">
        <f t="shared" ref="BD115" si="1991">BC115*$E115</f>
        <v>0</v>
      </c>
      <c r="BE115" s="36"/>
      <c r="BF115" s="37">
        <f t="shared" ref="BF115" si="1992">BE115*$E115</f>
        <v>0</v>
      </c>
      <c r="BG115" s="36"/>
      <c r="BH115" s="37">
        <f t="shared" ref="BH115" si="1993">BG115*$E115</f>
        <v>0</v>
      </c>
      <c r="BI115" s="38">
        <f t="shared" si="1337"/>
        <v>0</v>
      </c>
      <c r="BJ115" s="37">
        <f t="shared" si="1337"/>
        <v>0</v>
      </c>
      <c r="BK115" s="36"/>
      <c r="BL115" s="37">
        <f t="shared" ref="BL115" si="1994">BK115*$E115</f>
        <v>0</v>
      </c>
      <c r="BM115" s="36"/>
      <c r="BN115" s="37">
        <f t="shared" ref="BN115" si="1995">BM115*$E115</f>
        <v>0</v>
      </c>
      <c r="BO115" s="36"/>
      <c r="BP115" s="37">
        <f t="shared" ref="BP115" si="1996">BO115*$E115</f>
        <v>0</v>
      </c>
      <c r="BQ115" s="38">
        <f t="shared" si="1338"/>
        <v>0</v>
      </c>
      <c r="BR115" s="37">
        <f t="shared" si="1338"/>
        <v>0</v>
      </c>
      <c r="BS115" s="36">
        <v>100</v>
      </c>
      <c r="BT115" s="37">
        <f t="shared" ref="BT115" si="1997">BS115*$E115</f>
        <v>1.5</v>
      </c>
      <c r="BU115" s="36"/>
      <c r="BV115" s="37">
        <f t="shared" ref="BV115" si="1998">BU115*$E115</f>
        <v>0</v>
      </c>
      <c r="BW115" s="36">
        <v>20</v>
      </c>
      <c r="BX115" s="37">
        <f t="shared" ref="BX115" si="1999">BW115*$E115</f>
        <v>0.3</v>
      </c>
      <c r="BY115" s="38">
        <f t="shared" si="1339"/>
        <v>120</v>
      </c>
      <c r="BZ115" s="37">
        <f t="shared" si="1339"/>
        <v>1.8</v>
      </c>
      <c r="CA115" s="36">
        <v>0</v>
      </c>
      <c r="CB115" s="37">
        <f t="shared" ref="CB115" si="2000">CA115*$E115</f>
        <v>0</v>
      </c>
      <c r="CC115" s="36">
        <v>0</v>
      </c>
      <c r="CD115" s="37">
        <f t="shared" ref="CD115" si="2001">CC115*$E115</f>
        <v>0</v>
      </c>
      <c r="CE115" s="36">
        <v>0</v>
      </c>
      <c r="CF115" s="37">
        <f t="shared" ref="CF115" si="2002">CE115*$E115</f>
        <v>0</v>
      </c>
      <c r="CG115" s="38">
        <f t="shared" si="1340"/>
        <v>0</v>
      </c>
      <c r="CH115" s="37">
        <f t="shared" si="1340"/>
        <v>0</v>
      </c>
      <c r="CI115" s="36"/>
      <c r="CJ115" s="37">
        <f t="shared" ref="CJ115" si="2003">CI115*$E115</f>
        <v>0</v>
      </c>
      <c r="CK115" s="36"/>
      <c r="CL115" s="37">
        <f t="shared" ref="CL115" si="2004">CK115*$E115</f>
        <v>0</v>
      </c>
      <c r="CM115" s="36"/>
      <c r="CN115" s="37">
        <f t="shared" ref="CN115" si="2005">CM115*$E115</f>
        <v>0</v>
      </c>
      <c r="CO115" s="38">
        <f t="shared" si="1341"/>
        <v>0</v>
      </c>
      <c r="CP115" s="37">
        <f t="shared" si="1341"/>
        <v>0</v>
      </c>
      <c r="CQ115" s="36">
        <v>1</v>
      </c>
      <c r="CR115" s="37">
        <f t="shared" ref="CR115" si="2006">CQ115*$E115</f>
        <v>1.4999999999999999E-2</v>
      </c>
      <c r="CS115" s="36">
        <v>1</v>
      </c>
      <c r="CT115" s="37">
        <f t="shared" ref="CT115" si="2007">CS115*$E115</f>
        <v>1.4999999999999999E-2</v>
      </c>
      <c r="CU115" s="36">
        <v>1</v>
      </c>
      <c r="CV115" s="37">
        <f t="shared" ref="CV115" si="2008">CU115*$E115</f>
        <v>1.4999999999999999E-2</v>
      </c>
      <c r="CW115" s="38">
        <f t="shared" si="1342"/>
        <v>3</v>
      </c>
      <c r="CX115" s="37">
        <f t="shared" si="1342"/>
        <v>4.4999999999999998E-2</v>
      </c>
      <c r="CY115" s="36">
        <v>0</v>
      </c>
      <c r="CZ115" s="37">
        <f t="shared" ref="CZ115" si="2009">CY115*$E115</f>
        <v>0</v>
      </c>
      <c r="DA115" s="36">
        <v>0</v>
      </c>
      <c r="DB115" s="37">
        <f t="shared" ref="DB115" si="2010">DA115*$E115</f>
        <v>0</v>
      </c>
      <c r="DC115" s="36">
        <v>0</v>
      </c>
      <c r="DD115" s="37">
        <f t="shared" ref="DD115" si="2011">DC115*$E115</f>
        <v>0</v>
      </c>
      <c r="DE115" s="38">
        <f t="shared" si="1343"/>
        <v>0</v>
      </c>
      <c r="DF115" s="37">
        <f t="shared" si="1343"/>
        <v>0</v>
      </c>
      <c r="DG115" s="36">
        <v>0</v>
      </c>
      <c r="DH115" s="37">
        <f t="shared" ref="DH115" si="2012">DG115*$E115</f>
        <v>0</v>
      </c>
      <c r="DI115" s="36">
        <v>0</v>
      </c>
      <c r="DJ115" s="37">
        <f t="shared" ref="DJ115" si="2013">DI115*$E115</f>
        <v>0</v>
      </c>
      <c r="DK115" s="36">
        <v>0</v>
      </c>
      <c r="DL115" s="37">
        <f t="shared" ref="DL115" si="2014">DK115*$E115</f>
        <v>0</v>
      </c>
      <c r="DM115" s="38">
        <f t="shared" si="1344"/>
        <v>0</v>
      </c>
      <c r="DN115" s="37">
        <f t="shared" si="1344"/>
        <v>0</v>
      </c>
      <c r="DO115" s="36">
        <v>0</v>
      </c>
      <c r="DP115" s="37">
        <f t="shared" ref="DP115" si="2015">DO115*$E115</f>
        <v>0</v>
      </c>
      <c r="DQ115" s="36">
        <v>0</v>
      </c>
      <c r="DR115" s="37">
        <f t="shared" ref="DR115" si="2016">DQ115*$E115</f>
        <v>0</v>
      </c>
      <c r="DS115" s="36">
        <v>0</v>
      </c>
      <c r="DT115" s="37">
        <f t="shared" ref="DT115" si="2017">DS115*$E115</f>
        <v>0</v>
      </c>
      <c r="DU115" s="38">
        <f t="shared" si="1345"/>
        <v>0</v>
      </c>
      <c r="DV115" s="37">
        <f t="shared" si="1345"/>
        <v>0</v>
      </c>
      <c r="DW115" s="36"/>
      <c r="DX115" s="37">
        <f t="shared" ref="DX115" si="2018">DW115*$E115</f>
        <v>0</v>
      </c>
      <c r="DY115" s="36"/>
      <c r="DZ115" s="37">
        <f t="shared" ref="DZ115" si="2019">DY115*$E115</f>
        <v>0</v>
      </c>
      <c r="EA115" s="36"/>
      <c r="EB115" s="37">
        <f t="shared" ref="EB115" si="2020">EA115*$E115</f>
        <v>0</v>
      </c>
      <c r="EC115" s="38">
        <f t="shared" si="1346"/>
        <v>0</v>
      </c>
      <c r="ED115" s="37">
        <f t="shared" si="1346"/>
        <v>0</v>
      </c>
      <c r="EE115" s="36"/>
      <c r="EF115" s="37">
        <f t="shared" ref="EF115" si="2021">EE115*$E115</f>
        <v>0</v>
      </c>
      <c r="EG115" s="36"/>
      <c r="EH115" s="37">
        <f t="shared" ref="EH115" si="2022">EG115*$E115</f>
        <v>0</v>
      </c>
      <c r="EI115" s="36"/>
      <c r="EJ115" s="37">
        <f t="shared" ref="EJ115" si="2023">EI115*$E115</f>
        <v>0</v>
      </c>
      <c r="EK115" s="38">
        <f t="shared" si="1347"/>
        <v>0</v>
      </c>
      <c r="EL115" s="37">
        <f t="shared" si="1347"/>
        <v>0</v>
      </c>
      <c r="EM115" s="36"/>
      <c r="EN115" s="37">
        <f t="shared" ref="EN115" si="2024">EM115*$E115</f>
        <v>0</v>
      </c>
      <c r="EO115" s="36"/>
      <c r="EP115" s="37">
        <f t="shared" ref="EP115" si="2025">EO115*$E115</f>
        <v>0</v>
      </c>
      <c r="EQ115" s="36"/>
      <c r="ER115" s="37">
        <f t="shared" ref="ER115" si="2026">EQ115*$E115</f>
        <v>0</v>
      </c>
      <c r="ES115" s="38">
        <f t="shared" si="1348"/>
        <v>0</v>
      </c>
      <c r="ET115" s="37">
        <f t="shared" si="1348"/>
        <v>0</v>
      </c>
      <c r="EU115" s="36">
        <v>760</v>
      </c>
      <c r="EV115" s="37">
        <f t="shared" ref="EV115" si="2027">EU115*$E115</f>
        <v>11.4</v>
      </c>
      <c r="EW115" s="36">
        <v>160</v>
      </c>
      <c r="EX115" s="37">
        <f t="shared" ref="EX115" si="2028">EW115*$E115</f>
        <v>2.4</v>
      </c>
      <c r="EY115" s="36">
        <v>80</v>
      </c>
      <c r="EZ115" s="37">
        <f t="shared" ref="EZ115" si="2029">EY115*$E115</f>
        <v>1.2</v>
      </c>
      <c r="FA115" s="38">
        <f t="shared" si="1349"/>
        <v>1000</v>
      </c>
      <c r="FB115" s="37">
        <f t="shared" si="1349"/>
        <v>15</v>
      </c>
      <c r="FC115" s="36">
        <v>20</v>
      </c>
      <c r="FD115" s="37">
        <f t="shared" ref="FD115" si="2030">FC115*$E115</f>
        <v>0.3</v>
      </c>
      <c r="FE115" s="36">
        <v>10</v>
      </c>
      <c r="FF115" s="37">
        <f t="shared" ref="FF115" si="2031">FE115*$E115</f>
        <v>0.15</v>
      </c>
      <c r="FG115" s="36">
        <v>5</v>
      </c>
      <c r="FH115" s="37">
        <f t="shared" ref="FH115" si="2032">FG115*$E115</f>
        <v>7.4999999999999997E-2</v>
      </c>
      <c r="FI115" s="38">
        <f t="shared" si="1350"/>
        <v>35</v>
      </c>
      <c r="FJ115" s="37">
        <f t="shared" si="1350"/>
        <v>0.52499999999999991</v>
      </c>
      <c r="FK115" s="36"/>
      <c r="FL115" s="37">
        <f t="shared" ref="FL115" si="2033">FK115*$E115</f>
        <v>0</v>
      </c>
      <c r="FM115" s="36"/>
      <c r="FN115" s="37">
        <f t="shared" ref="FN115" si="2034">FM115*$E115</f>
        <v>0</v>
      </c>
      <c r="FO115" s="36"/>
      <c r="FP115" s="37">
        <f t="shared" ref="FP115" si="2035">FO115*$E115</f>
        <v>0</v>
      </c>
      <c r="FQ115" s="38">
        <f t="shared" si="1351"/>
        <v>0</v>
      </c>
      <c r="FR115" s="37">
        <f t="shared" si="1351"/>
        <v>0</v>
      </c>
      <c r="FS115" s="36"/>
      <c r="FT115" s="37">
        <f t="shared" ref="FT115" si="2036">FS115*$E115</f>
        <v>0</v>
      </c>
      <c r="FU115" s="36"/>
      <c r="FV115" s="37">
        <f t="shared" ref="FV115" si="2037">FU115*$E115</f>
        <v>0</v>
      </c>
      <c r="FW115" s="36"/>
      <c r="FX115" s="37">
        <f t="shared" ref="FX115" si="2038">FW115*$E115</f>
        <v>0</v>
      </c>
      <c r="FY115" s="38">
        <f t="shared" si="1352"/>
        <v>0</v>
      </c>
      <c r="FZ115" s="37">
        <f t="shared" si="1352"/>
        <v>0</v>
      </c>
      <c r="GA115" s="36"/>
      <c r="GB115" s="37">
        <f t="shared" ref="GB115" si="2039">GA115*$E115</f>
        <v>0</v>
      </c>
      <c r="GC115" s="36"/>
      <c r="GD115" s="37">
        <f t="shared" ref="GD115" si="2040">GC115*$E115</f>
        <v>0</v>
      </c>
      <c r="GE115" s="36"/>
      <c r="GF115" s="37">
        <f t="shared" ref="GF115" si="2041">GE115*$E115</f>
        <v>0</v>
      </c>
      <c r="GG115" s="38">
        <f t="shared" si="1353"/>
        <v>0</v>
      </c>
      <c r="GH115" s="37">
        <f t="shared" si="1353"/>
        <v>0</v>
      </c>
      <c r="GI115" s="36">
        <v>5</v>
      </c>
      <c r="GJ115" s="37">
        <f t="shared" ref="GJ115" si="2042">GI115*$E115</f>
        <v>7.4999999999999997E-2</v>
      </c>
      <c r="GK115" s="36">
        <v>1</v>
      </c>
      <c r="GL115" s="37">
        <f t="shared" ref="GL115" si="2043">GK115*$E115</f>
        <v>1.4999999999999999E-2</v>
      </c>
      <c r="GM115" s="36">
        <v>1</v>
      </c>
      <c r="GN115" s="37">
        <f t="shared" ref="GN115" si="2044">GM115*$E115</f>
        <v>1.4999999999999999E-2</v>
      </c>
      <c r="GO115" s="38">
        <f t="shared" si="1354"/>
        <v>7</v>
      </c>
      <c r="GP115" s="37">
        <f t="shared" si="1354"/>
        <v>0.105</v>
      </c>
      <c r="GQ115" s="36">
        <v>31</v>
      </c>
      <c r="GR115" s="37">
        <f t="shared" ref="GR115" si="2045">GQ115*$E115</f>
        <v>0.46499999999999997</v>
      </c>
      <c r="GS115" s="36">
        <v>6</v>
      </c>
      <c r="GT115" s="37">
        <f t="shared" ref="GT115" si="2046">GS115*$E115</f>
        <v>0.09</v>
      </c>
      <c r="GU115" s="36">
        <v>3</v>
      </c>
      <c r="GV115" s="37">
        <f t="shared" ref="GV115" si="2047">GU115*$E115</f>
        <v>4.4999999999999998E-2</v>
      </c>
      <c r="GW115" s="38">
        <f t="shared" si="1355"/>
        <v>40</v>
      </c>
      <c r="GX115" s="37">
        <f t="shared" si="1355"/>
        <v>0.6</v>
      </c>
      <c r="GY115" s="36">
        <v>143</v>
      </c>
      <c r="GZ115" s="37">
        <f t="shared" ref="GZ115" si="2048">GY115*$E115</f>
        <v>2.145</v>
      </c>
      <c r="HA115" s="36">
        <v>17</v>
      </c>
      <c r="HB115" s="37">
        <f t="shared" ref="HB115" si="2049">HA115*$E115</f>
        <v>0.255</v>
      </c>
      <c r="HC115" s="36">
        <v>10</v>
      </c>
      <c r="HD115" s="37">
        <f t="shared" ref="HD115" si="2050">HC115*$E115</f>
        <v>0.15</v>
      </c>
      <c r="HE115" s="38">
        <f t="shared" si="1356"/>
        <v>170</v>
      </c>
      <c r="HF115" s="37">
        <f t="shared" si="1356"/>
        <v>2.5499999999999998</v>
      </c>
      <c r="HG115" s="36">
        <v>350</v>
      </c>
      <c r="HH115" s="37">
        <f t="shared" ref="HH115" si="2051">HG115*$E115</f>
        <v>5.25</v>
      </c>
      <c r="HI115" s="36">
        <v>50</v>
      </c>
      <c r="HJ115" s="37">
        <f t="shared" ref="HJ115" si="2052">HI115*$E115</f>
        <v>0.75</v>
      </c>
      <c r="HK115" s="36">
        <v>30</v>
      </c>
      <c r="HL115" s="37">
        <f t="shared" ref="HL115" si="2053">HK115*$E115</f>
        <v>0.44999999999999996</v>
      </c>
      <c r="HM115" s="38">
        <f t="shared" si="1357"/>
        <v>430</v>
      </c>
      <c r="HN115" s="37">
        <f t="shared" si="1357"/>
        <v>6.45</v>
      </c>
      <c r="HO115" s="36">
        <v>200</v>
      </c>
      <c r="HP115" s="37">
        <f t="shared" ref="HP115" si="2054">HO115*$E115</f>
        <v>3</v>
      </c>
      <c r="HQ115" s="36">
        <v>50</v>
      </c>
      <c r="HR115" s="37">
        <f t="shared" ref="HR115" si="2055">HQ115*$E115</f>
        <v>0.75</v>
      </c>
      <c r="HS115" s="36">
        <v>50</v>
      </c>
      <c r="HT115" s="37">
        <f t="shared" ref="HT115" si="2056">HS115*$E115</f>
        <v>0.75</v>
      </c>
      <c r="HU115" s="38">
        <f t="shared" si="1358"/>
        <v>300</v>
      </c>
      <c r="HV115" s="37">
        <f t="shared" si="1358"/>
        <v>4.5</v>
      </c>
      <c r="HW115" s="36">
        <v>290</v>
      </c>
      <c r="HX115" s="37">
        <f t="shared" ref="HX115" si="2057">HW115*$E115</f>
        <v>4.3499999999999996</v>
      </c>
      <c r="HY115" s="36">
        <v>130</v>
      </c>
      <c r="HZ115" s="37">
        <f t="shared" ref="HZ115" si="2058">HY115*$E115</f>
        <v>1.95</v>
      </c>
      <c r="IA115" s="36">
        <v>110</v>
      </c>
      <c r="IB115" s="37">
        <f t="shared" ref="IB115" si="2059">IA115*$E115</f>
        <v>1.65</v>
      </c>
      <c r="IC115" s="38">
        <f t="shared" si="1359"/>
        <v>530</v>
      </c>
      <c r="ID115" s="37">
        <f t="shared" si="1359"/>
        <v>7.9499999999999993</v>
      </c>
      <c r="IE115" s="36">
        <v>0</v>
      </c>
      <c r="IF115" s="37">
        <f t="shared" ref="IF115" si="2060">IE115*$E115</f>
        <v>0</v>
      </c>
      <c r="IG115" s="36">
        <v>0</v>
      </c>
      <c r="IH115" s="37">
        <f t="shared" ref="IH115" si="2061">IG115*$E115</f>
        <v>0</v>
      </c>
      <c r="II115" s="36">
        <v>0</v>
      </c>
      <c r="IJ115" s="37">
        <f t="shared" ref="IJ115" si="2062">II115*$E115</f>
        <v>0</v>
      </c>
      <c r="IK115" s="38">
        <f t="shared" si="1360"/>
        <v>0</v>
      </c>
      <c r="IL115" s="37">
        <f t="shared" si="1360"/>
        <v>0</v>
      </c>
      <c r="IM115" s="36"/>
      <c r="IN115" s="37">
        <f t="shared" ref="IN115" si="2063">IM115*$E115</f>
        <v>0</v>
      </c>
      <c r="IO115" s="36"/>
      <c r="IP115" s="37">
        <f t="shared" ref="IP115" si="2064">IO115*$E115</f>
        <v>0</v>
      </c>
      <c r="IQ115" s="36"/>
      <c r="IR115" s="37">
        <f t="shared" ref="IR115" si="2065">IQ115*$E115</f>
        <v>0</v>
      </c>
      <c r="IS115" s="38">
        <f t="shared" si="1361"/>
        <v>0</v>
      </c>
      <c r="IT115" s="37">
        <f t="shared" si="1361"/>
        <v>0</v>
      </c>
      <c r="IU115" s="36">
        <v>10</v>
      </c>
      <c r="IV115" s="37">
        <f t="shared" ref="IV115" si="2066">IU115*$E115</f>
        <v>0.15</v>
      </c>
      <c r="IW115" s="36">
        <v>2</v>
      </c>
      <c r="IX115" s="37">
        <f t="shared" ref="IX115" si="2067">IW115*$E115</f>
        <v>0.03</v>
      </c>
      <c r="IY115" s="36">
        <v>3</v>
      </c>
      <c r="IZ115" s="37">
        <f t="shared" ref="IZ115" si="2068">IY115*$E115</f>
        <v>4.4999999999999998E-2</v>
      </c>
      <c r="JA115" s="38">
        <f t="shared" si="1362"/>
        <v>15</v>
      </c>
      <c r="JB115" s="37">
        <f t="shared" si="1362"/>
        <v>0.22499999999999998</v>
      </c>
      <c r="JC115" s="36"/>
      <c r="JD115" s="37">
        <f t="shared" ref="JD115" si="2069">JC115*$E115</f>
        <v>0</v>
      </c>
      <c r="JE115" s="36"/>
      <c r="JF115" s="37">
        <f t="shared" ref="JF115" si="2070">JE115*$E115</f>
        <v>0</v>
      </c>
      <c r="JG115" s="36"/>
      <c r="JH115" s="37">
        <f t="shared" ref="JH115" si="2071">JG115*$E115</f>
        <v>0</v>
      </c>
      <c r="JI115" s="38">
        <f t="shared" si="1363"/>
        <v>0</v>
      </c>
      <c r="JJ115" s="37">
        <f t="shared" si="1363"/>
        <v>0</v>
      </c>
      <c r="JK115" s="38">
        <f t="shared" si="1467"/>
        <v>1947</v>
      </c>
      <c r="JL115" s="37">
        <f t="shared" si="1467"/>
        <v>29.204999999999998</v>
      </c>
      <c r="JM115" s="38">
        <f t="shared" si="1467"/>
        <v>435</v>
      </c>
      <c r="JN115" s="37">
        <f t="shared" si="1467"/>
        <v>6.5249999999999995</v>
      </c>
      <c r="JO115" s="38">
        <f t="shared" si="1467"/>
        <v>318</v>
      </c>
      <c r="JP115" s="37">
        <f t="shared" si="1467"/>
        <v>4.7699999999999996</v>
      </c>
      <c r="JQ115" s="38">
        <f t="shared" si="1467"/>
        <v>2700</v>
      </c>
      <c r="JR115" s="37">
        <f t="shared" si="1466"/>
        <v>40.5</v>
      </c>
      <c r="JS115" s="39"/>
    </row>
    <row r="116" spans="1:279" s="54" customFormat="1" ht="16.5" x14ac:dyDescent="0.25">
      <c r="A116" s="50"/>
      <c r="B116" s="66" t="s">
        <v>200</v>
      </c>
      <c r="C116" s="50"/>
      <c r="D116" s="50"/>
      <c r="E116" s="52"/>
      <c r="F116" s="50"/>
      <c r="G116" s="53">
        <f t="shared" ref="G116:BR116" si="2072">G115</f>
        <v>0</v>
      </c>
      <c r="H116" s="53">
        <f t="shared" si="2072"/>
        <v>0</v>
      </c>
      <c r="I116" s="53">
        <f t="shared" si="2072"/>
        <v>0</v>
      </c>
      <c r="J116" s="53">
        <f t="shared" si="2072"/>
        <v>0</v>
      </c>
      <c r="K116" s="53">
        <f t="shared" si="2072"/>
        <v>0</v>
      </c>
      <c r="L116" s="53">
        <f t="shared" si="2072"/>
        <v>0</v>
      </c>
      <c r="M116" s="53">
        <f t="shared" si="2072"/>
        <v>0</v>
      </c>
      <c r="N116" s="53">
        <f t="shared" si="2072"/>
        <v>0</v>
      </c>
      <c r="O116" s="53">
        <f t="shared" si="2072"/>
        <v>0</v>
      </c>
      <c r="P116" s="53">
        <f t="shared" si="2072"/>
        <v>0</v>
      </c>
      <c r="Q116" s="53">
        <f t="shared" si="2072"/>
        <v>0</v>
      </c>
      <c r="R116" s="53">
        <f t="shared" si="2072"/>
        <v>0</v>
      </c>
      <c r="S116" s="53">
        <f t="shared" si="2072"/>
        <v>0</v>
      </c>
      <c r="T116" s="53">
        <f t="shared" si="2072"/>
        <v>0</v>
      </c>
      <c r="U116" s="53">
        <f t="shared" si="2072"/>
        <v>0</v>
      </c>
      <c r="V116" s="53">
        <f t="shared" si="2072"/>
        <v>0</v>
      </c>
      <c r="W116" s="53">
        <f t="shared" si="2072"/>
        <v>0</v>
      </c>
      <c r="X116" s="53">
        <f t="shared" si="2072"/>
        <v>0</v>
      </c>
      <c r="Y116" s="53">
        <f t="shared" si="2072"/>
        <v>0</v>
      </c>
      <c r="Z116" s="53">
        <f t="shared" si="2072"/>
        <v>0</v>
      </c>
      <c r="AA116" s="53">
        <f t="shared" si="2072"/>
        <v>0</v>
      </c>
      <c r="AB116" s="53">
        <f t="shared" si="2072"/>
        <v>0</v>
      </c>
      <c r="AC116" s="53">
        <f t="shared" si="2072"/>
        <v>0</v>
      </c>
      <c r="AD116" s="53">
        <f t="shared" si="2072"/>
        <v>0</v>
      </c>
      <c r="AE116" s="53">
        <f t="shared" si="2072"/>
        <v>0</v>
      </c>
      <c r="AF116" s="53">
        <f t="shared" si="2072"/>
        <v>0</v>
      </c>
      <c r="AG116" s="53">
        <f t="shared" si="2072"/>
        <v>0</v>
      </c>
      <c r="AH116" s="53">
        <f t="shared" si="2072"/>
        <v>0</v>
      </c>
      <c r="AI116" s="53">
        <f t="shared" si="2072"/>
        <v>0</v>
      </c>
      <c r="AJ116" s="53">
        <f t="shared" si="2072"/>
        <v>0</v>
      </c>
      <c r="AK116" s="53">
        <f t="shared" si="2072"/>
        <v>0</v>
      </c>
      <c r="AL116" s="53">
        <f t="shared" si="2072"/>
        <v>0</v>
      </c>
      <c r="AM116" s="53">
        <f t="shared" si="2072"/>
        <v>0</v>
      </c>
      <c r="AN116" s="53">
        <f t="shared" si="2072"/>
        <v>0</v>
      </c>
      <c r="AO116" s="53">
        <f t="shared" si="2072"/>
        <v>0</v>
      </c>
      <c r="AP116" s="53">
        <f t="shared" si="2072"/>
        <v>0</v>
      </c>
      <c r="AQ116" s="53">
        <f t="shared" si="2072"/>
        <v>0</v>
      </c>
      <c r="AR116" s="53">
        <f t="shared" si="2072"/>
        <v>0</v>
      </c>
      <c r="AS116" s="53">
        <f t="shared" si="2072"/>
        <v>0</v>
      </c>
      <c r="AT116" s="53">
        <f t="shared" si="2072"/>
        <v>0</v>
      </c>
      <c r="AU116" s="53">
        <f t="shared" si="2072"/>
        <v>37</v>
      </c>
      <c r="AV116" s="53">
        <f t="shared" si="2072"/>
        <v>0.55499999999999994</v>
      </c>
      <c r="AW116" s="53">
        <f t="shared" si="2072"/>
        <v>8</v>
      </c>
      <c r="AX116" s="53">
        <f t="shared" si="2072"/>
        <v>0.12</v>
      </c>
      <c r="AY116" s="53">
        <f t="shared" si="2072"/>
        <v>5</v>
      </c>
      <c r="AZ116" s="53">
        <f t="shared" si="2072"/>
        <v>7.4999999999999997E-2</v>
      </c>
      <c r="BA116" s="53">
        <f t="shared" si="2072"/>
        <v>50</v>
      </c>
      <c r="BB116" s="53">
        <f t="shared" si="2072"/>
        <v>0.75</v>
      </c>
      <c r="BC116" s="53">
        <f t="shared" si="2072"/>
        <v>0</v>
      </c>
      <c r="BD116" s="53">
        <f t="shared" si="2072"/>
        <v>0</v>
      </c>
      <c r="BE116" s="53">
        <f t="shared" si="2072"/>
        <v>0</v>
      </c>
      <c r="BF116" s="53">
        <f t="shared" si="2072"/>
        <v>0</v>
      </c>
      <c r="BG116" s="53">
        <f t="shared" si="2072"/>
        <v>0</v>
      </c>
      <c r="BH116" s="53">
        <f t="shared" si="2072"/>
        <v>0</v>
      </c>
      <c r="BI116" s="53">
        <f t="shared" si="2072"/>
        <v>0</v>
      </c>
      <c r="BJ116" s="53">
        <f t="shared" si="2072"/>
        <v>0</v>
      </c>
      <c r="BK116" s="53">
        <f t="shared" si="2072"/>
        <v>0</v>
      </c>
      <c r="BL116" s="53">
        <f t="shared" si="2072"/>
        <v>0</v>
      </c>
      <c r="BM116" s="53">
        <f t="shared" si="2072"/>
        <v>0</v>
      </c>
      <c r="BN116" s="53">
        <f t="shared" si="2072"/>
        <v>0</v>
      </c>
      <c r="BO116" s="53">
        <f t="shared" si="2072"/>
        <v>0</v>
      </c>
      <c r="BP116" s="53">
        <f t="shared" si="2072"/>
        <v>0</v>
      </c>
      <c r="BQ116" s="53">
        <f t="shared" si="2072"/>
        <v>0</v>
      </c>
      <c r="BR116" s="53">
        <f t="shared" si="2072"/>
        <v>0</v>
      </c>
      <c r="BS116" s="53">
        <f t="shared" ref="BS116:ED116" si="2073">BS115</f>
        <v>100</v>
      </c>
      <c r="BT116" s="53">
        <f t="shared" si="2073"/>
        <v>1.5</v>
      </c>
      <c r="BU116" s="53">
        <f t="shared" si="2073"/>
        <v>0</v>
      </c>
      <c r="BV116" s="53">
        <f t="shared" si="2073"/>
        <v>0</v>
      </c>
      <c r="BW116" s="53">
        <f t="shared" si="2073"/>
        <v>20</v>
      </c>
      <c r="BX116" s="53">
        <f t="shared" si="2073"/>
        <v>0.3</v>
      </c>
      <c r="BY116" s="53">
        <f t="shared" si="2073"/>
        <v>120</v>
      </c>
      <c r="BZ116" s="53">
        <f t="shared" si="2073"/>
        <v>1.8</v>
      </c>
      <c r="CA116" s="53">
        <f t="shared" si="2073"/>
        <v>0</v>
      </c>
      <c r="CB116" s="53">
        <f t="shared" si="2073"/>
        <v>0</v>
      </c>
      <c r="CC116" s="53">
        <f t="shared" si="2073"/>
        <v>0</v>
      </c>
      <c r="CD116" s="53">
        <f t="shared" si="2073"/>
        <v>0</v>
      </c>
      <c r="CE116" s="53">
        <f t="shared" si="2073"/>
        <v>0</v>
      </c>
      <c r="CF116" s="53">
        <f t="shared" si="2073"/>
        <v>0</v>
      </c>
      <c r="CG116" s="53">
        <f t="shared" si="2073"/>
        <v>0</v>
      </c>
      <c r="CH116" s="53">
        <f t="shared" si="2073"/>
        <v>0</v>
      </c>
      <c r="CI116" s="53">
        <f t="shared" si="2073"/>
        <v>0</v>
      </c>
      <c r="CJ116" s="53">
        <f t="shared" si="2073"/>
        <v>0</v>
      </c>
      <c r="CK116" s="53">
        <f t="shared" si="2073"/>
        <v>0</v>
      </c>
      <c r="CL116" s="53">
        <f t="shared" si="2073"/>
        <v>0</v>
      </c>
      <c r="CM116" s="53">
        <f t="shared" si="2073"/>
        <v>0</v>
      </c>
      <c r="CN116" s="53">
        <f t="shared" si="2073"/>
        <v>0</v>
      </c>
      <c r="CO116" s="53">
        <f t="shared" si="2073"/>
        <v>0</v>
      </c>
      <c r="CP116" s="53">
        <f t="shared" si="2073"/>
        <v>0</v>
      </c>
      <c r="CQ116" s="53">
        <f t="shared" si="2073"/>
        <v>1</v>
      </c>
      <c r="CR116" s="53">
        <f t="shared" si="2073"/>
        <v>1.4999999999999999E-2</v>
      </c>
      <c r="CS116" s="53">
        <f t="shared" si="2073"/>
        <v>1</v>
      </c>
      <c r="CT116" s="53">
        <f t="shared" si="2073"/>
        <v>1.4999999999999999E-2</v>
      </c>
      <c r="CU116" s="53">
        <f t="shared" si="2073"/>
        <v>1</v>
      </c>
      <c r="CV116" s="53">
        <f t="shared" si="2073"/>
        <v>1.4999999999999999E-2</v>
      </c>
      <c r="CW116" s="53">
        <f t="shared" si="2073"/>
        <v>3</v>
      </c>
      <c r="CX116" s="53">
        <f t="shared" si="2073"/>
        <v>4.4999999999999998E-2</v>
      </c>
      <c r="CY116" s="53">
        <f t="shared" si="2073"/>
        <v>0</v>
      </c>
      <c r="CZ116" s="53">
        <f t="shared" si="2073"/>
        <v>0</v>
      </c>
      <c r="DA116" s="53">
        <f t="shared" si="2073"/>
        <v>0</v>
      </c>
      <c r="DB116" s="53">
        <f t="shared" si="2073"/>
        <v>0</v>
      </c>
      <c r="DC116" s="53">
        <f t="shared" si="2073"/>
        <v>0</v>
      </c>
      <c r="DD116" s="53">
        <f t="shared" si="2073"/>
        <v>0</v>
      </c>
      <c r="DE116" s="53">
        <f t="shared" si="2073"/>
        <v>0</v>
      </c>
      <c r="DF116" s="53">
        <f t="shared" si="2073"/>
        <v>0</v>
      </c>
      <c r="DG116" s="53">
        <f t="shared" si="2073"/>
        <v>0</v>
      </c>
      <c r="DH116" s="53">
        <f t="shared" si="2073"/>
        <v>0</v>
      </c>
      <c r="DI116" s="53">
        <f t="shared" si="2073"/>
        <v>0</v>
      </c>
      <c r="DJ116" s="53">
        <f t="shared" si="2073"/>
        <v>0</v>
      </c>
      <c r="DK116" s="53">
        <f t="shared" si="2073"/>
        <v>0</v>
      </c>
      <c r="DL116" s="53">
        <f t="shared" si="2073"/>
        <v>0</v>
      </c>
      <c r="DM116" s="53">
        <f t="shared" si="2073"/>
        <v>0</v>
      </c>
      <c r="DN116" s="53">
        <f t="shared" si="2073"/>
        <v>0</v>
      </c>
      <c r="DO116" s="53">
        <f t="shared" si="2073"/>
        <v>0</v>
      </c>
      <c r="DP116" s="53">
        <f t="shared" si="2073"/>
        <v>0</v>
      </c>
      <c r="DQ116" s="53">
        <f t="shared" si="2073"/>
        <v>0</v>
      </c>
      <c r="DR116" s="53">
        <f t="shared" si="2073"/>
        <v>0</v>
      </c>
      <c r="DS116" s="53">
        <f t="shared" si="2073"/>
        <v>0</v>
      </c>
      <c r="DT116" s="53">
        <f t="shared" si="2073"/>
        <v>0</v>
      </c>
      <c r="DU116" s="53">
        <f t="shared" si="2073"/>
        <v>0</v>
      </c>
      <c r="DV116" s="53">
        <f t="shared" si="2073"/>
        <v>0</v>
      </c>
      <c r="DW116" s="53">
        <f t="shared" si="2073"/>
        <v>0</v>
      </c>
      <c r="DX116" s="53">
        <f t="shared" si="2073"/>
        <v>0</v>
      </c>
      <c r="DY116" s="53">
        <f t="shared" si="2073"/>
        <v>0</v>
      </c>
      <c r="DZ116" s="53">
        <f t="shared" si="2073"/>
        <v>0</v>
      </c>
      <c r="EA116" s="53">
        <f t="shared" si="2073"/>
        <v>0</v>
      </c>
      <c r="EB116" s="53">
        <f t="shared" si="2073"/>
        <v>0</v>
      </c>
      <c r="EC116" s="53">
        <f t="shared" si="2073"/>
        <v>0</v>
      </c>
      <c r="ED116" s="53">
        <f t="shared" si="2073"/>
        <v>0</v>
      </c>
      <c r="EE116" s="53">
        <f t="shared" ref="EE116:GP116" si="2074">EE115</f>
        <v>0</v>
      </c>
      <c r="EF116" s="53">
        <f t="shared" si="2074"/>
        <v>0</v>
      </c>
      <c r="EG116" s="53">
        <f t="shared" si="2074"/>
        <v>0</v>
      </c>
      <c r="EH116" s="53">
        <f t="shared" si="2074"/>
        <v>0</v>
      </c>
      <c r="EI116" s="53">
        <f t="shared" si="2074"/>
        <v>0</v>
      </c>
      <c r="EJ116" s="53">
        <f t="shared" si="2074"/>
        <v>0</v>
      </c>
      <c r="EK116" s="53">
        <f t="shared" si="2074"/>
        <v>0</v>
      </c>
      <c r="EL116" s="53">
        <f t="shared" si="2074"/>
        <v>0</v>
      </c>
      <c r="EM116" s="53">
        <f t="shared" si="2074"/>
        <v>0</v>
      </c>
      <c r="EN116" s="53">
        <f t="shared" si="2074"/>
        <v>0</v>
      </c>
      <c r="EO116" s="53">
        <f t="shared" si="2074"/>
        <v>0</v>
      </c>
      <c r="EP116" s="53">
        <f t="shared" si="2074"/>
        <v>0</v>
      </c>
      <c r="EQ116" s="53">
        <f t="shared" si="2074"/>
        <v>0</v>
      </c>
      <c r="ER116" s="53">
        <f t="shared" si="2074"/>
        <v>0</v>
      </c>
      <c r="ES116" s="53">
        <f t="shared" si="2074"/>
        <v>0</v>
      </c>
      <c r="ET116" s="53">
        <f t="shared" si="2074"/>
        <v>0</v>
      </c>
      <c r="EU116" s="53">
        <f t="shared" si="2074"/>
        <v>760</v>
      </c>
      <c r="EV116" s="53">
        <f t="shared" si="2074"/>
        <v>11.4</v>
      </c>
      <c r="EW116" s="53">
        <f t="shared" si="2074"/>
        <v>160</v>
      </c>
      <c r="EX116" s="53">
        <f t="shared" si="2074"/>
        <v>2.4</v>
      </c>
      <c r="EY116" s="53">
        <f t="shared" si="2074"/>
        <v>80</v>
      </c>
      <c r="EZ116" s="53">
        <f t="shared" si="2074"/>
        <v>1.2</v>
      </c>
      <c r="FA116" s="53">
        <f t="shared" si="2074"/>
        <v>1000</v>
      </c>
      <c r="FB116" s="53">
        <f t="shared" si="2074"/>
        <v>15</v>
      </c>
      <c r="FC116" s="53">
        <f t="shared" si="2074"/>
        <v>20</v>
      </c>
      <c r="FD116" s="53">
        <f t="shared" si="2074"/>
        <v>0.3</v>
      </c>
      <c r="FE116" s="53">
        <f t="shared" si="2074"/>
        <v>10</v>
      </c>
      <c r="FF116" s="53">
        <f t="shared" si="2074"/>
        <v>0.15</v>
      </c>
      <c r="FG116" s="53">
        <f t="shared" si="2074"/>
        <v>5</v>
      </c>
      <c r="FH116" s="53">
        <f t="shared" si="2074"/>
        <v>7.4999999999999997E-2</v>
      </c>
      <c r="FI116" s="53">
        <f t="shared" si="2074"/>
        <v>35</v>
      </c>
      <c r="FJ116" s="53">
        <f t="shared" si="2074"/>
        <v>0.52499999999999991</v>
      </c>
      <c r="FK116" s="53">
        <f t="shared" si="2074"/>
        <v>0</v>
      </c>
      <c r="FL116" s="53">
        <f t="shared" si="2074"/>
        <v>0</v>
      </c>
      <c r="FM116" s="53">
        <f t="shared" si="2074"/>
        <v>0</v>
      </c>
      <c r="FN116" s="53">
        <f t="shared" si="2074"/>
        <v>0</v>
      </c>
      <c r="FO116" s="53">
        <f t="shared" si="2074"/>
        <v>0</v>
      </c>
      <c r="FP116" s="53">
        <f t="shared" si="2074"/>
        <v>0</v>
      </c>
      <c r="FQ116" s="53">
        <f t="shared" si="2074"/>
        <v>0</v>
      </c>
      <c r="FR116" s="53">
        <f t="shared" si="2074"/>
        <v>0</v>
      </c>
      <c r="FS116" s="53">
        <f t="shared" si="2074"/>
        <v>0</v>
      </c>
      <c r="FT116" s="53">
        <f t="shared" si="2074"/>
        <v>0</v>
      </c>
      <c r="FU116" s="53">
        <f t="shared" si="2074"/>
        <v>0</v>
      </c>
      <c r="FV116" s="53">
        <f t="shared" si="2074"/>
        <v>0</v>
      </c>
      <c r="FW116" s="53">
        <f t="shared" si="2074"/>
        <v>0</v>
      </c>
      <c r="FX116" s="53">
        <f t="shared" si="2074"/>
        <v>0</v>
      </c>
      <c r="FY116" s="53">
        <f t="shared" si="2074"/>
        <v>0</v>
      </c>
      <c r="FZ116" s="53">
        <f t="shared" si="2074"/>
        <v>0</v>
      </c>
      <c r="GA116" s="53">
        <f t="shared" si="2074"/>
        <v>0</v>
      </c>
      <c r="GB116" s="53">
        <f t="shared" si="2074"/>
        <v>0</v>
      </c>
      <c r="GC116" s="53">
        <f t="shared" si="2074"/>
        <v>0</v>
      </c>
      <c r="GD116" s="53">
        <f t="shared" si="2074"/>
        <v>0</v>
      </c>
      <c r="GE116" s="53">
        <f t="shared" si="2074"/>
        <v>0</v>
      </c>
      <c r="GF116" s="53">
        <f t="shared" si="2074"/>
        <v>0</v>
      </c>
      <c r="GG116" s="53">
        <f t="shared" si="2074"/>
        <v>0</v>
      </c>
      <c r="GH116" s="53">
        <f t="shared" si="2074"/>
        <v>0</v>
      </c>
      <c r="GI116" s="53">
        <f t="shared" si="2074"/>
        <v>5</v>
      </c>
      <c r="GJ116" s="53">
        <f t="shared" si="2074"/>
        <v>7.4999999999999997E-2</v>
      </c>
      <c r="GK116" s="53">
        <f t="shared" si="2074"/>
        <v>1</v>
      </c>
      <c r="GL116" s="53">
        <f t="shared" si="2074"/>
        <v>1.4999999999999999E-2</v>
      </c>
      <c r="GM116" s="53">
        <f t="shared" si="2074"/>
        <v>1</v>
      </c>
      <c r="GN116" s="53">
        <f t="shared" si="2074"/>
        <v>1.4999999999999999E-2</v>
      </c>
      <c r="GO116" s="53">
        <f t="shared" si="2074"/>
        <v>7</v>
      </c>
      <c r="GP116" s="53">
        <f t="shared" si="2074"/>
        <v>0.105</v>
      </c>
      <c r="GQ116" s="53">
        <f t="shared" ref="GQ116:JB116" si="2075">GQ115</f>
        <v>31</v>
      </c>
      <c r="GR116" s="53">
        <f t="shared" si="2075"/>
        <v>0.46499999999999997</v>
      </c>
      <c r="GS116" s="53">
        <f t="shared" si="2075"/>
        <v>6</v>
      </c>
      <c r="GT116" s="53">
        <f t="shared" si="2075"/>
        <v>0.09</v>
      </c>
      <c r="GU116" s="53">
        <f t="shared" si="2075"/>
        <v>3</v>
      </c>
      <c r="GV116" s="53">
        <f t="shared" si="2075"/>
        <v>4.4999999999999998E-2</v>
      </c>
      <c r="GW116" s="53">
        <f t="shared" si="2075"/>
        <v>40</v>
      </c>
      <c r="GX116" s="53">
        <f t="shared" si="2075"/>
        <v>0.6</v>
      </c>
      <c r="GY116" s="53">
        <f t="shared" si="2075"/>
        <v>143</v>
      </c>
      <c r="GZ116" s="53">
        <f t="shared" si="2075"/>
        <v>2.145</v>
      </c>
      <c r="HA116" s="53">
        <f t="shared" si="2075"/>
        <v>17</v>
      </c>
      <c r="HB116" s="53">
        <f t="shared" si="2075"/>
        <v>0.255</v>
      </c>
      <c r="HC116" s="53">
        <f t="shared" si="2075"/>
        <v>10</v>
      </c>
      <c r="HD116" s="53">
        <f t="shared" si="2075"/>
        <v>0.15</v>
      </c>
      <c r="HE116" s="53">
        <f t="shared" si="2075"/>
        <v>170</v>
      </c>
      <c r="HF116" s="53">
        <f t="shared" si="2075"/>
        <v>2.5499999999999998</v>
      </c>
      <c r="HG116" s="53">
        <f t="shared" si="2075"/>
        <v>350</v>
      </c>
      <c r="HH116" s="53">
        <f t="shared" si="2075"/>
        <v>5.25</v>
      </c>
      <c r="HI116" s="53">
        <f t="shared" si="2075"/>
        <v>50</v>
      </c>
      <c r="HJ116" s="53">
        <f t="shared" si="2075"/>
        <v>0.75</v>
      </c>
      <c r="HK116" s="53">
        <f t="shared" si="2075"/>
        <v>30</v>
      </c>
      <c r="HL116" s="53">
        <f t="shared" si="2075"/>
        <v>0.44999999999999996</v>
      </c>
      <c r="HM116" s="53">
        <f t="shared" si="2075"/>
        <v>430</v>
      </c>
      <c r="HN116" s="53">
        <f t="shared" si="2075"/>
        <v>6.45</v>
      </c>
      <c r="HO116" s="53">
        <f t="shared" si="2075"/>
        <v>200</v>
      </c>
      <c r="HP116" s="53">
        <f t="shared" si="2075"/>
        <v>3</v>
      </c>
      <c r="HQ116" s="53">
        <f t="shared" si="2075"/>
        <v>50</v>
      </c>
      <c r="HR116" s="53">
        <f t="shared" si="2075"/>
        <v>0.75</v>
      </c>
      <c r="HS116" s="53">
        <f t="shared" si="2075"/>
        <v>50</v>
      </c>
      <c r="HT116" s="53">
        <f t="shared" si="2075"/>
        <v>0.75</v>
      </c>
      <c r="HU116" s="53">
        <f t="shared" si="2075"/>
        <v>300</v>
      </c>
      <c r="HV116" s="53">
        <f t="shared" si="2075"/>
        <v>4.5</v>
      </c>
      <c r="HW116" s="53">
        <f t="shared" si="2075"/>
        <v>290</v>
      </c>
      <c r="HX116" s="53">
        <f t="shared" si="2075"/>
        <v>4.3499999999999996</v>
      </c>
      <c r="HY116" s="53">
        <f t="shared" si="2075"/>
        <v>130</v>
      </c>
      <c r="HZ116" s="53">
        <f t="shared" si="2075"/>
        <v>1.95</v>
      </c>
      <c r="IA116" s="53">
        <f t="shared" si="2075"/>
        <v>110</v>
      </c>
      <c r="IB116" s="53">
        <f t="shared" si="2075"/>
        <v>1.65</v>
      </c>
      <c r="IC116" s="53">
        <f t="shared" si="2075"/>
        <v>530</v>
      </c>
      <c r="ID116" s="53">
        <f t="shared" si="2075"/>
        <v>7.9499999999999993</v>
      </c>
      <c r="IE116" s="53">
        <f t="shared" si="2075"/>
        <v>0</v>
      </c>
      <c r="IF116" s="53">
        <f t="shared" si="2075"/>
        <v>0</v>
      </c>
      <c r="IG116" s="53">
        <f t="shared" si="2075"/>
        <v>0</v>
      </c>
      <c r="IH116" s="53">
        <f t="shared" si="2075"/>
        <v>0</v>
      </c>
      <c r="II116" s="53">
        <f t="shared" si="2075"/>
        <v>0</v>
      </c>
      <c r="IJ116" s="53">
        <f t="shared" si="2075"/>
        <v>0</v>
      </c>
      <c r="IK116" s="53">
        <f t="shared" si="2075"/>
        <v>0</v>
      </c>
      <c r="IL116" s="53">
        <f t="shared" si="2075"/>
        <v>0</v>
      </c>
      <c r="IM116" s="53">
        <f t="shared" si="2075"/>
        <v>0</v>
      </c>
      <c r="IN116" s="53">
        <f t="shared" si="2075"/>
        <v>0</v>
      </c>
      <c r="IO116" s="53">
        <f t="shared" si="2075"/>
        <v>0</v>
      </c>
      <c r="IP116" s="53">
        <f t="shared" si="2075"/>
        <v>0</v>
      </c>
      <c r="IQ116" s="53">
        <f t="shared" si="2075"/>
        <v>0</v>
      </c>
      <c r="IR116" s="53">
        <f t="shared" si="2075"/>
        <v>0</v>
      </c>
      <c r="IS116" s="53">
        <f t="shared" si="2075"/>
        <v>0</v>
      </c>
      <c r="IT116" s="53">
        <f t="shared" si="2075"/>
        <v>0</v>
      </c>
      <c r="IU116" s="53">
        <f t="shared" si="2075"/>
        <v>10</v>
      </c>
      <c r="IV116" s="53">
        <f t="shared" si="2075"/>
        <v>0.15</v>
      </c>
      <c r="IW116" s="53">
        <f t="shared" si="2075"/>
        <v>2</v>
      </c>
      <c r="IX116" s="53">
        <f t="shared" si="2075"/>
        <v>0.03</v>
      </c>
      <c r="IY116" s="53">
        <f t="shared" si="2075"/>
        <v>3</v>
      </c>
      <c r="IZ116" s="53">
        <f t="shared" si="2075"/>
        <v>4.4999999999999998E-2</v>
      </c>
      <c r="JA116" s="53">
        <f t="shared" si="2075"/>
        <v>15</v>
      </c>
      <c r="JB116" s="53">
        <f t="shared" si="2075"/>
        <v>0.22499999999999998</v>
      </c>
      <c r="JC116" s="53">
        <f t="shared" ref="JC116:JJ116" si="2076">JC115</f>
        <v>0</v>
      </c>
      <c r="JD116" s="53">
        <f t="shared" si="2076"/>
        <v>0</v>
      </c>
      <c r="JE116" s="53">
        <f t="shared" si="2076"/>
        <v>0</v>
      </c>
      <c r="JF116" s="53">
        <f t="shared" si="2076"/>
        <v>0</v>
      </c>
      <c r="JG116" s="53">
        <f t="shared" si="2076"/>
        <v>0</v>
      </c>
      <c r="JH116" s="53">
        <f t="shared" si="2076"/>
        <v>0</v>
      </c>
      <c r="JI116" s="53">
        <f t="shared" si="2076"/>
        <v>0</v>
      </c>
      <c r="JJ116" s="53">
        <f t="shared" si="2076"/>
        <v>0</v>
      </c>
      <c r="JK116" s="53">
        <f t="shared" si="1467"/>
        <v>1947</v>
      </c>
      <c r="JL116" s="53">
        <f t="shared" si="1467"/>
        <v>29.204999999999998</v>
      </c>
      <c r="JM116" s="53">
        <f t="shared" si="1467"/>
        <v>435</v>
      </c>
      <c r="JN116" s="53">
        <f t="shared" si="1467"/>
        <v>6.5249999999999995</v>
      </c>
      <c r="JO116" s="53">
        <f t="shared" si="1467"/>
        <v>318</v>
      </c>
      <c r="JP116" s="53">
        <f t="shared" si="1467"/>
        <v>4.7699999999999996</v>
      </c>
      <c r="JQ116" s="53">
        <f t="shared" si="1467"/>
        <v>2700</v>
      </c>
      <c r="JR116" s="53">
        <f t="shared" si="1466"/>
        <v>40.5</v>
      </c>
      <c r="JS116" s="53">
        <f>JR116*100/$JS$1</f>
        <v>0.27770699692123069</v>
      </c>
    </row>
    <row r="117" spans="1:279" s="27" customFormat="1" ht="40.5" x14ac:dyDescent="0.3">
      <c r="A117" s="23">
        <v>10</v>
      </c>
      <c r="B117" s="25" t="s">
        <v>201</v>
      </c>
      <c r="C117" s="25"/>
      <c r="D117" s="25"/>
      <c r="E117" s="23"/>
      <c r="F117" s="25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  <c r="IR117" s="26"/>
      <c r="IS117" s="26"/>
      <c r="IT117" s="26"/>
      <c r="IU117" s="26"/>
      <c r="IV117" s="26"/>
      <c r="IW117" s="26"/>
      <c r="IX117" s="26"/>
      <c r="IY117" s="26"/>
      <c r="IZ117" s="26"/>
      <c r="JA117" s="26"/>
      <c r="JB117" s="26"/>
      <c r="JC117" s="26"/>
      <c r="JD117" s="26"/>
      <c r="JE117" s="26"/>
      <c r="JF117" s="26"/>
      <c r="JG117" s="26"/>
      <c r="JH117" s="26"/>
      <c r="JI117" s="26"/>
      <c r="JJ117" s="26"/>
      <c r="JK117" s="26">
        <f t="shared" si="1467"/>
        <v>0</v>
      </c>
      <c r="JL117" s="26">
        <f t="shared" si="1467"/>
        <v>0</v>
      </c>
      <c r="JM117" s="26">
        <f t="shared" si="1467"/>
        <v>0</v>
      </c>
      <c r="JN117" s="26">
        <f t="shared" si="1467"/>
        <v>0</v>
      </c>
      <c r="JO117" s="26">
        <f t="shared" si="1467"/>
        <v>0</v>
      </c>
      <c r="JP117" s="26">
        <f t="shared" si="1467"/>
        <v>0</v>
      </c>
      <c r="JQ117" s="26">
        <f t="shared" si="1467"/>
        <v>0</v>
      </c>
      <c r="JR117" s="26">
        <f t="shared" si="1466"/>
        <v>0</v>
      </c>
      <c r="JS117" s="26"/>
    </row>
    <row r="118" spans="1:279" ht="43.5" customHeight="1" x14ac:dyDescent="0.25">
      <c r="A118" s="22" t="s">
        <v>51</v>
      </c>
      <c r="B118" s="34" t="s">
        <v>202</v>
      </c>
      <c r="C118" s="34" t="s">
        <v>203</v>
      </c>
      <c r="D118" s="34" t="s">
        <v>204</v>
      </c>
      <c r="E118" s="35">
        <v>1.6E-2</v>
      </c>
      <c r="F118" s="35" t="s">
        <v>55</v>
      </c>
      <c r="G118" s="36">
        <v>500</v>
      </c>
      <c r="H118" s="37">
        <f t="shared" si="1974"/>
        <v>8</v>
      </c>
      <c r="I118" s="36">
        <v>225</v>
      </c>
      <c r="J118" s="37">
        <f t="shared" si="1974"/>
        <v>3.6</v>
      </c>
      <c r="K118" s="36">
        <v>100</v>
      </c>
      <c r="L118" s="37">
        <f t="shared" ref="L118:L120" si="2077">K118*$E118</f>
        <v>1.6</v>
      </c>
      <c r="M118" s="38">
        <f t="shared" si="1331"/>
        <v>825</v>
      </c>
      <c r="N118" s="37">
        <f t="shared" si="1331"/>
        <v>13.2</v>
      </c>
      <c r="O118" s="36">
        <v>0</v>
      </c>
      <c r="P118" s="37">
        <f t="shared" ref="P118:P120" si="2078">O118*$E118</f>
        <v>0</v>
      </c>
      <c r="Q118" s="36">
        <v>0</v>
      </c>
      <c r="R118" s="37">
        <f t="shared" ref="R118:R120" si="2079">Q118*$E118</f>
        <v>0</v>
      </c>
      <c r="S118" s="36">
        <v>0</v>
      </c>
      <c r="T118" s="37">
        <f t="shared" ref="T118:T120" si="2080">S118*$E118</f>
        <v>0</v>
      </c>
      <c r="U118" s="38">
        <f t="shared" si="1332"/>
        <v>0</v>
      </c>
      <c r="V118" s="37">
        <f t="shared" si="1332"/>
        <v>0</v>
      </c>
      <c r="W118" s="36">
        <v>400</v>
      </c>
      <c r="X118" s="37">
        <f t="shared" ref="X118:X120" si="2081">W118*$E118</f>
        <v>6.4</v>
      </c>
      <c r="Y118" s="36">
        <v>200</v>
      </c>
      <c r="Z118" s="37">
        <f t="shared" ref="Z118:Z120" si="2082">Y118*$E118</f>
        <v>3.2</v>
      </c>
      <c r="AA118" s="36">
        <v>100</v>
      </c>
      <c r="AB118" s="37">
        <f t="shared" ref="AB118:AB120" si="2083">AA118*$E118</f>
        <v>1.6</v>
      </c>
      <c r="AC118" s="38">
        <f t="shared" si="1333"/>
        <v>700</v>
      </c>
      <c r="AD118" s="37">
        <f t="shared" si="1333"/>
        <v>11.200000000000001</v>
      </c>
      <c r="AE118" s="36">
        <v>0</v>
      </c>
      <c r="AF118" s="37">
        <f t="shared" ref="AF118:AF120" si="2084">AE118*$E118</f>
        <v>0</v>
      </c>
      <c r="AG118" s="36">
        <v>0</v>
      </c>
      <c r="AH118" s="37">
        <f t="shared" ref="AH118:AH120" si="2085">AG118*$E118</f>
        <v>0</v>
      </c>
      <c r="AI118" s="36">
        <v>0</v>
      </c>
      <c r="AJ118" s="37">
        <f t="shared" ref="AJ118:AJ120" si="2086">AI118*$E118</f>
        <v>0</v>
      </c>
      <c r="AK118" s="38">
        <f t="shared" si="1334"/>
        <v>0</v>
      </c>
      <c r="AL118" s="37">
        <f t="shared" si="1334"/>
        <v>0</v>
      </c>
      <c r="AM118" s="36"/>
      <c r="AN118" s="37">
        <f t="shared" ref="AN118:AN120" si="2087">AM118*$E118</f>
        <v>0</v>
      </c>
      <c r="AO118" s="36"/>
      <c r="AP118" s="37">
        <f t="shared" ref="AP118:AP120" si="2088">AO118*$E118</f>
        <v>0</v>
      </c>
      <c r="AQ118" s="36"/>
      <c r="AR118" s="37">
        <f t="shared" ref="AR118:AR120" si="2089">AQ118*$E118</f>
        <v>0</v>
      </c>
      <c r="AS118" s="38">
        <f t="shared" si="1335"/>
        <v>0</v>
      </c>
      <c r="AT118" s="37">
        <f t="shared" si="1335"/>
        <v>0</v>
      </c>
      <c r="AU118" s="36">
        <v>400</v>
      </c>
      <c r="AV118" s="37">
        <f t="shared" ref="AV118:AV120" si="2090">AU118*$E118</f>
        <v>6.4</v>
      </c>
      <c r="AW118" s="36">
        <v>200</v>
      </c>
      <c r="AX118" s="37">
        <f t="shared" ref="AX118:AX120" si="2091">AW118*$E118</f>
        <v>3.2</v>
      </c>
      <c r="AY118" s="36">
        <v>100</v>
      </c>
      <c r="AZ118" s="37">
        <f t="shared" ref="AZ118:AZ120" si="2092">AY118*$E118</f>
        <v>1.6</v>
      </c>
      <c r="BA118" s="38">
        <f t="shared" si="1336"/>
        <v>700</v>
      </c>
      <c r="BB118" s="37">
        <f t="shared" si="1336"/>
        <v>11.200000000000001</v>
      </c>
      <c r="BC118" s="36"/>
      <c r="BD118" s="37">
        <f t="shared" ref="BD118:BD120" si="2093">BC118*$E118</f>
        <v>0</v>
      </c>
      <c r="BE118" s="36"/>
      <c r="BF118" s="37">
        <f t="shared" ref="BF118:BF120" si="2094">BE118*$E118</f>
        <v>0</v>
      </c>
      <c r="BG118" s="36"/>
      <c r="BH118" s="37">
        <f t="shared" ref="BH118:BH120" si="2095">BG118*$E118</f>
        <v>0</v>
      </c>
      <c r="BI118" s="38">
        <f t="shared" si="1337"/>
        <v>0</v>
      </c>
      <c r="BJ118" s="37">
        <f t="shared" si="1337"/>
        <v>0</v>
      </c>
      <c r="BK118" s="36">
        <v>2</v>
      </c>
      <c r="BL118" s="37">
        <f t="shared" ref="BL118:BL120" si="2096">BK118*$E118</f>
        <v>3.2000000000000001E-2</v>
      </c>
      <c r="BM118" s="36"/>
      <c r="BN118" s="37">
        <f t="shared" ref="BN118:BN120" si="2097">BM118*$E118</f>
        <v>0</v>
      </c>
      <c r="BO118" s="36"/>
      <c r="BP118" s="37">
        <f t="shared" ref="BP118:BP120" si="2098">BO118*$E118</f>
        <v>0</v>
      </c>
      <c r="BQ118" s="38">
        <f t="shared" si="1338"/>
        <v>2</v>
      </c>
      <c r="BR118" s="37">
        <f t="shared" si="1338"/>
        <v>3.2000000000000001E-2</v>
      </c>
      <c r="BS118" s="36">
        <v>400</v>
      </c>
      <c r="BT118" s="37">
        <f t="shared" ref="BT118:BT120" si="2099">BS118*$E118</f>
        <v>6.4</v>
      </c>
      <c r="BU118" s="36">
        <v>200</v>
      </c>
      <c r="BV118" s="37">
        <f t="shared" ref="BV118:BV120" si="2100">BU118*$E118</f>
        <v>3.2</v>
      </c>
      <c r="BW118" s="36">
        <v>100</v>
      </c>
      <c r="BX118" s="37">
        <f t="shared" ref="BX118:BX120" si="2101">BW118*$E118</f>
        <v>1.6</v>
      </c>
      <c r="BY118" s="38">
        <f t="shared" si="1339"/>
        <v>700</v>
      </c>
      <c r="BZ118" s="37">
        <f t="shared" si="1339"/>
        <v>11.200000000000001</v>
      </c>
      <c r="CA118" s="36">
        <v>0</v>
      </c>
      <c r="CB118" s="37">
        <f t="shared" ref="CB118:CB120" si="2102">CA118*$E118</f>
        <v>0</v>
      </c>
      <c r="CC118" s="36">
        <v>0</v>
      </c>
      <c r="CD118" s="37">
        <f t="shared" ref="CD118:CD120" si="2103">CC118*$E118</f>
        <v>0</v>
      </c>
      <c r="CE118" s="36">
        <v>0</v>
      </c>
      <c r="CF118" s="37">
        <f t="shared" ref="CF118:CF120" si="2104">CE118*$E118</f>
        <v>0</v>
      </c>
      <c r="CG118" s="38">
        <f t="shared" si="1340"/>
        <v>0</v>
      </c>
      <c r="CH118" s="37">
        <f t="shared" si="1340"/>
        <v>0</v>
      </c>
      <c r="CI118" s="36"/>
      <c r="CJ118" s="37">
        <f t="shared" ref="CJ118:CJ120" si="2105">CI118*$E118</f>
        <v>0</v>
      </c>
      <c r="CK118" s="36"/>
      <c r="CL118" s="37">
        <f t="shared" ref="CL118:CL120" si="2106">CK118*$E118</f>
        <v>0</v>
      </c>
      <c r="CM118" s="36"/>
      <c r="CN118" s="37">
        <f t="shared" ref="CN118:CN120" si="2107">CM118*$E118</f>
        <v>0</v>
      </c>
      <c r="CO118" s="38">
        <f t="shared" si="1341"/>
        <v>0</v>
      </c>
      <c r="CP118" s="37">
        <f t="shared" si="1341"/>
        <v>0</v>
      </c>
      <c r="CQ118" s="36">
        <v>0</v>
      </c>
      <c r="CR118" s="37">
        <f t="shared" ref="CR118:CR120" si="2108">CQ118*$E118</f>
        <v>0</v>
      </c>
      <c r="CS118" s="36">
        <v>0</v>
      </c>
      <c r="CT118" s="37">
        <f t="shared" ref="CT118:CT120" si="2109">CS118*$E118</f>
        <v>0</v>
      </c>
      <c r="CU118" s="36">
        <v>0</v>
      </c>
      <c r="CV118" s="37">
        <f t="shared" ref="CV118:CV120" si="2110">CU118*$E118</f>
        <v>0</v>
      </c>
      <c r="CW118" s="38">
        <f t="shared" si="1342"/>
        <v>0</v>
      </c>
      <c r="CX118" s="37">
        <f t="shared" si="1342"/>
        <v>0</v>
      </c>
      <c r="CY118" s="36">
        <v>0</v>
      </c>
      <c r="CZ118" s="37">
        <f t="shared" ref="CZ118:CZ120" si="2111">CY118*$E118</f>
        <v>0</v>
      </c>
      <c r="DA118" s="36">
        <v>0</v>
      </c>
      <c r="DB118" s="37">
        <f t="shared" ref="DB118:DB120" si="2112">DA118*$E118</f>
        <v>0</v>
      </c>
      <c r="DC118" s="36">
        <v>0</v>
      </c>
      <c r="DD118" s="37">
        <f t="shared" ref="DD118:DD120" si="2113">DC118*$E118</f>
        <v>0</v>
      </c>
      <c r="DE118" s="38">
        <f t="shared" si="1343"/>
        <v>0</v>
      </c>
      <c r="DF118" s="37">
        <f t="shared" si="1343"/>
        <v>0</v>
      </c>
      <c r="DG118" s="36">
        <v>0</v>
      </c>
      <c r="DH118" s="37">
        <f t="shared" ref="DH118:DH120" si="2114">DG118*$E118</f>
        <v>0</v>
      </c>
      <c r="DI118" s="36">
        <v>0</v>
      </c>
      <c r="DJ118" s="37">
        <f t="shared" ref="DJ118:DJ120" si="2115">DI118*$E118</f>
        <v>0</v>
      </c>
      <c r="DK118" s="36">
        <v>0</v>
      </c>
      <c r="DL118" s="37">
        <f t="shared" ref="DL118:DL120" si="2116">DK118*$E118</f>
        <v>0</v>
      </c>
      <c r="DM118" s="38">
        <f t="shared" si="1344"/>
        <v>0</v>
      </c>
      <c r="DN118" s="37">
        <f t="shared" si="1344"/>
        <v>0</v>
      </c>
      <c r="DO118" s="36"/>
      <c r="DP118" s="37">
        <f t="shared" ref="DP118:DP120" si="2117">DO118*$E118</f>
        <v>0</v>
      </c>
      <c r="DQ118" s="36"/>
      <c r="DR118" s="37">
        <f t="shared" ref="DR118:DR120" si="2118">DQ118*$E118</f>
        <v>0</v>
      </c>
      <c r="DS118" s="36"/>
      <c r="DT118" s="37">
        <f t="shared" ref="DT118:DT120" si="2119">DS118*$E118</f>
        <v>0</v>
      </c>
      <c r="DU118" s="38">
        <f t="shared" si="1345"/>
        <v>0</v>
      </c>
      <c r="DV118" s="37">
        <f t="shared" si="1345"/>
        <v>0</v>
      </c>
      <c r="DW118" s="36">
        <v>1</v>
      </c>
      <c r="DX118" s="37">
        <f t="shared" ref="DX118:DX120" si="2120">DW118*$E118</f>
        <v>1.6E-2</v>
      </c>
      <c r="DY118" s="36"/>
      <c r="DZ118" s="37">
        <f t="shared" ref="DZ118:DZ120" si="2121">DY118*$E118</f>
        <v>0</v>
      </c>
      <c r="EA118" s="36"/>
      <c r="EB118" s="37">
        <f t="shared" ref="EB118:EB120" si="2122">EA118*$E118</f>
        <v>0</v>
      </c>
      <c r="EC118" s="38">
        <f t="shared" si="1346"/>
        <v>1</v>
      </c>
      <c r="ED118" s="37">
        <f t="shared" si="1346"/>
        <v>1.6E-2</v>
      </c>
      <c r="EE118" s="36"/>
      <c r="EF118" s="37">
        <f t="shared" ref="EF118:EF120" si="2123">EE118*$E118</f>
        <v>0</v>
      </c>
      <c r="EG118" s="36"/>
      <c r="EH118" s="37">
        <f t="shared" ref="EH118:EH120" si="2124">EG118*$E118</f>
        <v>0</v>
      </c>
      <c r="EI118" s="36"/>
      <c r="EJ118" s="37">
        <f t="shared" ref="EJ118:EJ120" si="2125">EI118*$E118</f>
        <v>0</v>
      </c>
      <c r="EK118" s="38">
        <f t="shared" si="1347"/>
        <v>0</v>
      </c>
      <c r="EL118" s="37">
        <f t="shared" si="1347"/>
        <v>0</v>
      </c>
      <c r="EM118" s="36"/>
      <c r="EN118" s="37">
        <f t="shared" ref="EN118:EN120" si="2126">EM118*$E118</f>
        <v>0</v>
      </c>
      <c r="EO118" s="36"/>
      <c r="EP118" s="37">
        <f t="shared" ref="EP118:EP120" si="2127">EO118*$E118</f>
        <v>0</v>
      </c>
      <c r="EQ118" s="36"/>
      <c r="ER118" s="37">
        <f t="shared" ref="ER118:ER120" si="2128">EQ118*$E118</f>
        <v>0</v>
      </c>
      <c r="ES118" s="38">
        <f t="shared" si="1348"/>
        <v>0</v>
      </c>
      <c r="ET118" s="37">
        <f t="shared" si="1348"/>
        <v>0</v>
      </c>
      <c r="EU118" s="36">
        <v>0</v>
      </c>
      <c r="EV118" s="37">
        <f t="shared" ref="EV118:EV120" si="2129">EU118*$E118</f>
        <v>0</v>
      </c>
      <c r="EW118" s="36">
        <v>0</v>
      </c>
      <c r="EX118" s="37">
        <f t="shared" ref="EX118:EX120" si="2130">EW118*$E118</f>
        <v>0</v>
      </c>
      <c r="EY118" s="36">
        <v>0</v>
      </c>
      <c r="EZ118" s="37">
        <f t="shared" ref="EZ118:EZ120" si="2131">EY118*$E118</f>
        <v>0</v>
      </c>
      <c r="FA118" s="38">
        <f t="shared" si="1349"/>
        <v>0</v>
      </c>
      <c r="FB118" s="37">
        <f t="shared" si="1349"/>
        <v>0</v>
      </c>
      <c r="FC118" s="36"/>
      <c r="FD118" s="37">
        <f t="shared" ref="FD118:FD120" si="2132">FC118*$E118</f>
        <v>0</v>
      </c>
      <c r="FE118" s="36"/>
      <c r="FF118" s="37">
        <f t="shared" ref="FF118:FF120" si="2133">FE118*$E118</f>
        <v>0</v>
      </c>
      <c r="FG118" s="36"/>
      <c r="FH118" s="37">
        <f t="shared" ref="FH118:FH120" si="2134">FG118*$E118</f>
        <v>0</v>
      </c>
      <c r="FI118" s="38">
        <f t="shared" si="1350"/>
        <v>0</v>
      </c>
      <c r="FJ118" s="37">
        <f t="shared" si="1350"/>
        <v>0</v>
      </c>
      <c r="FK118" s="36">
        <v>1</v>
      </c>
      <c r="FL118" s="37">
        <f t="shared" ref="FL118:FL120" si="2135">FK118*$E118</f>
        <v>1.6E-2</v>
      </c>
      <c r="FM118" s="36"/>
      <c r="FN118" s="37">
        <f t="shared" ref="FN118:FN120" si="2136">FM118*$E118</f>
        <v>0</v>
      </c>
      <c r="FO118" s="36"/>
      <c r="FP118" s="37">
        <f t="shared" ref="FP118:FP120" si="2137">FO118*$E118</f>
        <v>0</v>
      </c>
      <c r="FQ118" s="38">
        <f t="shared" si="1351"/>
        <v>1</v>
      </c>
      <c r="FR118" s="37">
        <f t="shared" si="1351"/>
        <v>1.6E-2</v>
      </c>
      <c r="FS118" s="36">
        <v>5</v>
      </c>
      <c r="FT118" s="37">
        <f t="shared" ref="FT118:FT120" si="2138">FS118*$E118</f>
        <v>0.08</v>
      </c>
      <c r="FU118" s="36">
        <v>1</v>
      </c>
      <c r="FV118" s="37">
        <f t="shared" ref="FV118:FV120" si="2139">FU118*$E118</f>
        <v>1.6E-2</v>
      </c>
      <c r="FW118" s="36">
        <v>1</v>
      </c>
      <c r="FX118" s="37">
        <f t="shared" ref="FX118:FX120" si="2140">FW118*$E118</f>
        <v>1.6E-2</v>
      </c>
      <c r="FY118" s="38">
        <f t="shared" si="1352"/>
        <v>7</v>
      </c>
      <c r="FZ118" s="37">
        <f t="shared" si="1352"/>
        <v>0.112</v>
      </c>
      <c r="GA118" s="36">
        <v>400</v>
      </c>
      <c r="GB118" s="37">
        <f t="shared" ref="GB118:GB120" si="2141">GA118*$E118</f>
        <v>6.4</v>
      </c>
      <c r="GC118" s="36">
        <v>200</v>
      </c>
      <c r="GD118" s="37">
        <f t="shared" ref="GD118:GD120" si="2142">GC118*$E118</f>
        <v>3.2</v>
      </c>
      <c r="GE118" s="36">
        <v>100</v>
      </c>
      <c r="GF118" s="37">
        <f t="shared" ref="GF118:GF120" si="2143">GE118*$E118</f>
        <v>1.6</v>
      </c>
      <c r="GG118" s="38">
        <f t="shared" si="1353"/>
        <v>700</v>
      </c>
      <c r="GH118" s="37">
        <f t="shared" si="1353"/>
        <v>11.200000000000001</v>
      </c>
      <c r="GI118" s="36"/>
      <c r="GJ118" s="37">
        <f t="shared" ref="GJ118:GJ120" si="2144">GI118*$E118</f>
        <v>0</v>
      </c>
      <c r="GK118" s="36"/>
      <c r="GL118" s="37">
        <f t="shared" ref="GL118:GL120" si="2145">GK118*$E118</f>
        <v>0</v>
      </c>
      <c r="GM118" s="36"/>
      <c r="GN118" s="37">
        <f t="shared" ref="GN118:GN120" si="2146">GM118*$E118</f>
        <v>0</v>
      </c>
      <c r="GO118" s="38">
        <f t="shared" si="1354"/>
        <v>0</v>
      </c>
      <c r="GP118" s="37">
        <f t="shared" si="1354"/>
        <v>0</v>
      </c>
      <c r="GQ118" s="36"/>
      <c r="GR118" s="37">
        <f t="shared" ref="GR118:GR120" si="2147">GQ118*$E118</f>
        <v>0</v>
      </c>
      <c r="GS118" s="36"/>
      <c r="GT118" s="37">
        <f t="shared" ref="GT118:GT120" si="2148">GS118*$E118</f>
        <v>0</v>
      </c>
      <c r="GU118" s="36"/>
      <c r="GV118" s="37">
        <f t="shared" ref="GV118:GV120" si="2149">GU118*$E118</f>
        <v>0</v>
      </c>
      <c r="GW118" s="38">
        <f t="shared" si="1355"/>
        <v>0</v>
      </c>
      <c r="GX118" s="37">
        <f t="shared" si="1355"/>
        <v>0</v>
      </c>
      <c r="GY118" s="36">
        <v>2</v>
      </c>
      <c r="GZ118" s="37">
        <f t="shared" ref="GZ118:GZ120" si="2150">GY118*$E118</f>
        <v>3.2000000000000001E-2</v>
      </c>
      <c r="HA118" s="36"/>
      <c r="HB118" s="37">
        <f t="shared" ref="HB118:HB120" si="2151">HA118*$E118</f>
        <v>0</v>
      </c>
      <c r="HC118" s="36"/>
      <c r="HD118" s="37">
        <f t="shared" ref="HD118:HD120" si="2152">HC118*$E118</f>
        <v>0</v>
      </c>
      <c r="HE118" s="38">
        <f t="shared" si="1356"/>
        <v>2</v>
      </c>
      <c r="HF118" s="37">
        <f t="shared" si="1356"/>
        <v>3.2000000000000001E-2</v>
      </c>
      <c r="HG118" s="36">
        <v>150</v>
      </c>
      <c r="HH118" s="37">
        <f t="shared" ref="HH118:HH120" si="2153">HG118*$E118</f>
        <v>2.4</v>
      </c>
      <c r="HI118" s="36">
        <v>50</v>
      </c>
      <c r="HJ118" s="37">
        <f t="shared" ref="HJ118:HJ120" si="2154">HI118*$E118</f>
        <v>0.8</v>
      </c>
      <c r="HK118" s="36">
        <v>30</v>
      </c>
      <c r="HL118" s="37">
        <f t="shared" ref="HL118:HL120" si="2155">HK118*$E118</f>
        <v>0.48</v>
      </c>
      <c r="HM118" s="38">
        <f t="shared" si="1357"/>
        <v>230</v>
      </c>
      <c r="HN118" s="37">
        <f t="shared" si="1357"/>
        <v>3.6799999999999997</v>
      </c>
      <c r="HO118" s="36"/>
      <c r="HP118" s="37">
        <f t="shared" ref="HP118:HP120" si="2156">HO118*$E118</f>
        <v>0</v>
      </c>
      <c r="HQ118" s="36"/>
      <c r="HR118" s="37">
        <f t="shared" ref="HR118:HR120" si="2157">HQ118*$E118</f>
        <v>0</v>
      </c>
      <c r="HS118" s="36"/>
      <c r="HT118" s="37">
        <f t="shared" ref="HT118:HT120" si="2158">HS118*$E118</f>
        <v>0</v>
      </c>
      <c r="HU118" s="38">
        <f t="shared" si="1358"/>
        <v>0</v>
      </c>
      <c r="HV118" s="37">
        <f t="shared" si="1358"/>
        <v>0</v>
      </c>
      <c r="HW118" s="36">
        <v>500</v>
      </c>
      <c r="HX118" s="37">
        <f t="shared" ref="HX118:HX120" si="2159">HW118*$E118</f>
        <v>8</v>
      </c>
      <c r="HY118" s="36">
        <v>100</v>
      </c>
      <c r="HZ118" s="37">
        <f t="shared" ref="HZ118:HZ120" si="2160">HY118*$E118</f>
        <v>1.6</v>
      </c>
      <c r="IA118" s="36">
        <v>100</v>
      </c>
      <c r="IB118" s="37">
        <f t="shared" ref="IB118:IB120" si="2161">IA118*$E118</f>
        <v>1.6</v>
      </c>
      <c r="IC118" s="38">
        <f t="shared" si="1359"/>
        <v>700</v>
      </c>
      <c r="ID118" s="37">
        <f t="shared" si="1359"/>
        <v>11.2</v>
      </c>
      <c r="IE118" s="36">
        <v>0</v>
      </c>
      <c r="IF118" s="37">
        <f t="shared" ref="IF118:IF120" si="2162">IE118*$E118</f>
        <v>0</v>
      </c>
      <c r="IG118" s="36">
        <v>0</v>
      </c>
      <c r="IH118" s="37">
        <f t="shared" ref="IH118:IH120" si="2163">IG118*$E118</f>
        <v>0</v>
      </c>
      <c r="II118" s="36">
        <v>0</v>
      </c>
      <c r="IJ118" s="37">
        <f t="shared" ref="IJ118:IJ120" si="2164">II118*$E118</f>
        <v>0</v>
      </c>
      <c r="IK118" s="38">
        <f t="shared" si="1360"/>
        <v>0</v>
      </c>
      <c r="IL118" s="37">
        <f t="shared" si="1360"/>
        <v>0</v>
      </c>
      <c r="IM118" s="36">
        <v>400</v>
      </c>
      <c r="IN118" s="37">
        <f t="shared" ref="IN118:IN120" si="2165">IM118*$E118</f>
        <v>6.4</v>
      </c>
      <c r="IO118" s="36">
        <v>200</v>
      </c>
      <c r="IP118" s="37">
        <f t="shared" ref="IP118:IP120" si="2166">IO118*$E118</f>
        <v>3.2</v>
      </c>
      <c r="IQ118" s="36">
        <v>100</v>
      </c>
      <c r="IR118" s="37">
        <f t="shared" ref="IR118:IR120" si="2167">IQ118*$E118</f>
        <v>1.6</v>
      </c>
      <c r="IS118" s="38">
        <f t="shared" si="1361"/>
        <v>700</v>
      </c>
      <c r="IT118" s="37">
        <f t="shared" si="1361"/>
        <v>11.200000000000001</v>
      </c>
      <c r="IU118" s="36">
        <v>4</v>
      </c>
      <c r="IV118" s="37">
        <f t="shared" ref="IV118:IV120" si="2168">IU118*$E118</f>
        <v>6.4000000000000001E-2</v>
      </c>
      <c r="IW118" s="36"/>
      <c r="IX118" s="37">
        <f t="shared" ref="IX118:IX120" si="2169">IW118*$E118</f>
        <v>0</v>
      </c>
      <c r="IY118" s="36"/>
      <c r="IZ118" s="37">
        <f t="shared" ref="IZ118:IZ120" si="2170">IY118*$E118</f>
        <v>0</v>
      </c>
      <c r="JA118" s="38">
        <f t="shared" si="1362"/>
        <v>4</v>
      </c>
      <c r="JB118" s="37">
        <f t="shared" si="1362"/>
        <v>6.4000000000000001E-2</v>
      </c>
      <c r="JC118" s="36"/>
      <c r="JD118" s="37">
        <f t="shared" ref="JD118:JD120" si="2171">JC118*$E118</f>
        <v>0</v>
      </c>
      <c r="JE118" s="36"/>
      <c r="JF118" s="37">
        <f t="shared" ref="JF118:JF120" si="2172">JE118*$E118</f>
        <v>0</v>
      </c>
      <c r="JG118" s="36"/>
      <c r="JH118" s="37">
        <f t="shared" ref="JH118:JH120" si="2173">JG118*$E118</f>
        <v>0</v>
      </c>
      <c r="JI118" s="38">
        <f t="shared" si="1363"/>
        <v>0</v>
      </c>
      <c r="JJ118" s="37">
        <f t="shared" si="1363"/>
        <v>0</v>
      </c>
      <c r="JK118" s="38">
        <f t="shared" si="1467"/>
        <v>3165</v>
      </c>
      <c r="JL118" s="37">
        <f t="shared" si="1467"/>
        <v>50.639999999999993</v>
      </c>
      <c r="JM118" s="38">
        <f t="shared" si="1467"/>
        <v>1376</v>
      </c>
      <c r="JN118" s="37">
        <f t="shared" si="1467"/>
        <v>22.016000000000002</v>
      </c>
      <c r="JO118" s="38">
        <f t="shared" si="1467"/>
        <v>731</v>
      </c>
      <c r="JP118" s="37">
        <f t="shared" si="1467"/>
        <v>11.696</v>
      </c>
      <c r="JQ118" s="38">
        <f t="shared" si="1467"/>
        <v>5272</v>
      </c>
      <c r="JR118" s="37">
        <f t="shared" si="1466"/>
        <v>84.352000000000004</v>
      </c>
      <c r="JS118" s="39"/>
    </row>
    <row r="119" spans="1:279" ht="30.75" customHeight="1" x14ac:dyDescent="0.25">
      <c r="A119" s="22" t="s">
        <v>56</v>
      </c>
      <c r="B119" s="34" t="s">
        <v>205</v>
      </c>
      <c r="C119" s="34" t="s">
        <v>206</v>
      </c>
      <c r="D119" s="34" t="s">
        <v>207</v>
      </c>
      <c r="E119" s="35">
        <v>8.0000000000000002E-3</v>
      </c>
      <c r="F119" s="35" t="s">
        <v>55</v>
      </c>
      <c r="G119" s="36">
        <v>500</v>
      </c>
      <c r="H119" s="37">
        <f t="shared" si="1974"/>
        <v>4</v>
      </c>
      <c r="I119" s="36">
        <v>225</v>
      </c>
      <c r="J119" s="37">
        <f t="shared" si="1974"/>
        <v>1.8</v>
      </c>
      <c r="K119" s="36">
        <v>100</v>
      </c>
      <c r="L119" s="37">
        <f t="shared" si="2077"/>
        <v>0.8</v>
      </c>
      <c r="M119" s="38">
        <f t="shared" si="1331"/>
        <v>825</v>
      </c>
      <c r="N119" s="37">
        <f t="shared" si="1331"/>
        <v>6.6</v>
      </c>
      <c r="O119" s="36">
        <v>0</v>
      </c>
      <c r="P119" s="37">
        <f t="shared" si="2078"/>
        <v>0</v>
      </c>
      <c r="Q119" s="36">
        <v>0</v>
      </c>
      <c r="R119" s="37">
        <f t="shared" si="2079"/>
        <v>0</v>
      </c>
      <c r="S119" s="36">
        <v>0</v>
      </c>
      <c r="T119" s="37">
        <f t="shared" si="2080"/>
        <v>0</v>
      </c>
      <c r="U119" s="38">
        <f t="shared" si="1332"/>
        <v>0</v>
      </c>
      <c r="V119" s="37">
        <f t="shared" si="1332"/>
        <v>0</v>
      </c>
      <c r="W119" s="36">
        <v>400</v>
      </c>
      <c r="X119" s="37">
        <f t="shared" si="2081"/>
        <v>3.2</v>
      </c>
      <c r="Y119" s="36">
        <v>200</v>
      </c>
      <c r="Z119" s="37">
        <f t="shared" si="2082"/>
        <v>1.6</v>
      </c>
      <c r="AA119" s="36">
        <v>100</v>
      </c>
      <c r="AB119" s="37">
        <f t="shared" si="2083"/>
        <v>0.8</v>
      </c>
      <c r="AC119" s="38">
        <f t="shared" si="1333"/>
        <v>700</v>
      </c>
      <c r="AD119" s="37">
        <f t="shared" si="1333"/>
        <v>5.6000000000000005</v>
      </c>
      <c r="AE119" s="36">
        <v>0</v>
      </c>
      <c r="AF119" s="37">
        <f t="shared" si="2084"/>
        <v>0</v>
      </c>
      <c r="AG119" s="36">
        <v>0</v>
      </c>
      <c r="AH119" s="37">
        <f t="shared" si="2085"/>
        <v>0</v>
      </c>
      <c r="AI119" s="36">
        <v>0</v>
      </c>
      <c r="AJ119" s="37">
        <f t="shared" si="2086"/>
        <v>0</v>
      </c>
      <c r="AK119" s="38">
        <f t="shared" si="1334"/>
        <v>0</v>
      </c>
      <c r="AL119" s="37">
        <f t="shared" si="1334"/>
        <v>0</v>
      </c>
      <c r="AM119" s="36"/>
      <c r="AN119" s="37">
        <f t="shared" si="2087"/>
        <v>0</v>
      </c>
      <c r="AO119" s="36"/>
      <c r="AP119" s="37">
        <f t="shared" si="2088"/>
        <v>0</v>
      </c>
      <c r="AQ119" s="36"/>
      <c r="AR119" s="37">
        <f t="shared" si="2089"/>
        <v>0</v>
      </c>
      <c r="AS119" s="38">
        <f t="shared" si="1335"/>
        <v>0</v>
      </c>
      <c r="AT119" s="37">
        <f t="shared" si="1335"/>
        <v>0</v>
      </c>
      <c r="AU119" s="36">
        <v>400</v>
      </c>
      <c r="AV119" s="37">
        <f t="shared" si="2090"/>
        <v>3.2</v>
      </c>
      <c r="AW119" s="36">
        <v>200</v>
      </c>
      <c r="AX119" s="37">
        <f t="shared" si="2091"/>
        <v>1.6</v>
      </c>
      <c r="AY119" s="36">
        <v>100</v>
      </c>
      <c r="AZ119" s="37">
        <f t="shared" si="2092"/>
        <v>0.8</v>
      </c>
      <c r="BA119" s="38">
        <f t="shared" si="1336"/>
        <v>700</v>
      </c>
      <c r="BB119" s="37">
        <f t="shared" si="1336"/>
        <v>5.6000000000000005</v>
      </c>
      <c r="BC119" s="36"/>
      <c r="BD119" s="37">
        <f t="shared" si="2093"/>
        <v>0</v>
      </c>
      <c r="BE119" s="36"/>
      <c r="BF119" s="37">
        <f t="shared" si="2094"/>
        <v>0</v>
      </c>
      <c r="BG119" s="36"/>
      <c r="BH119" s="37">
        <f t="shared" si="2095"/>
        <v>0</v>
      </c>
      <c r="BI119" s="38">
        <f t="shared" si="1337"/>
        <v>0</v>
      </c>
      <c r="BJ119" s="37">
        <f t="shared" si="1337"/>
        <v>0</v>
      </c>
      <c r="BK119" s="36"/>
      <c r="BL119" s="37">
        <f t="shared" si="2096"/>
        <v>0</v>
      </c>
      <c r="BM119" s="36"/>
      <c r="BN119" s="37">
        <f t="shared" si="2097"/>
        <v>0</v>
      </c>
      <c r="BO119" s="36"/>
      <c r="BP119" s="37">
        <f t="shared" si="2098"/>
        <v>0</v>
      </c>
      <c r="BQ119" s="38">
        <f t="shared" si="1338"/>
        <v>0</v>
      </c>
      <c r="BR119" s="37">
        <f t="shared" si="1338"/>
        <v>0</v>
      </c>
      <c r="BS119" s="36">
        <v>400</v>
      </c>
      <c r="BT119" s="37">
        <f t="shared" si="2099"/>
        <v>3.2</v>
      </c>
      <c r="BU119" s="36">
        <v>200</v>
      </c>
      <c r="BV119" s="37">
        <f t="shared" si="2100"/>
        <v>1.6</v>
      </c>
      <c r="BW119" s="36">
        <v>100</v>
      </c>
      <c r="BX119" s="37">
        <f t="shared" si="2101"/>
        <v>0.8</v>
      </c>
      <c r="BY119" s="38">
        <f t="shared" si="1339"/>
        <v>700</v>
      </c>
      <c r="BZ119" s="37">
        <f t="shared" si="1339"/>
        <v>5.6000000000000005</v>
      </c>
      <c r="CA119" s="36">
        <v>0</v>
      </c>
      <c r="CB119" s="37">
        <f t="shared" si="2102"/>
        <v>0</v>
      </c>
      <c r="CC119" s="36">
        <v>0</v>
      </c>
      <c r="CD119" s="37">
        <f t="shared" si="2103"/>
        <v>0</v>
      </c>
      <c r="CE119" s="36">
        <v>0</v>
      </c>
      <c r="CF119" s="37">
        <f t="shared" si="2104"/>
        <v>0</v>
      </c>
      <c r="CG119" s="38">
        <f t="shared" si="1340"/>
        <v>0</v>
      </c>
      <c r="CH119" s="37">
        <f t="shared" si="1340"/>
        <v>0</v>
      </c>
      <c r="CI119" s="36"/>
      <c r="CJ119" s="37">
        <f t="shared" si="2105"/>
        <v>0</v>
      </c>
      <c r="CK119" s="36"/>
      <c r="CL119" s="37">
        <f t="shared" si="2106"/>
        <v>0</v>
      </c>
      <c r="CM119" s="36"/>
      <c r="CN119" s="37">
        <f t="shared" si="2107"/>
        <v>0</v>
      </c>
      <c r="CO119" s="38">
        <f t="shared" si="1341"/>
        <v>0</v>
      </c>
      <c r="CP119" s="37">
        <f t="shared" si="1341"/>
        <v>0</v>
      </c>
      <c r="CQ119" s="36">
        <v>0</v>
      </c>
      <c r="CR119" s="37">
        <f t="shared" si="2108"/>
        <v>0</v>
      </c>
      <c r="CS119" s="36">
        <v>0</v>
      </c>
      <c r="CT119" s="37">
        <f t="shared" si="2109"/>
        <v>0</v>
      </c>
      <c r="CU119" s="36">
        <v>0</v>
      </c>
      <c r="CV119" s="37">
        <f t="shared" si="2110"/>
        <v>0</v>
      </c>
      <c r="CW119" s="38">
        <f t="shared" si="1342"/>
        <v>0</v>
      </c>
      <c r="CX119" s="37">
        <f t="shared" si="1342"/>
        <v>0</v>
      </c>
      <c r="CY119" s="36">
        <v>0</v>
      </c>
      <c r="CZ119" s="37">
        <f t="shared" si="2111"/>
        <v>0</v>
      </c>
      <c r="DA119" s="36">
        <v>0</v>
      </c>
      <c r="DB119" s="37">
        <f t="shared" si="2112"/>
        <v>0</v>
      </c>
      <c r="DC119" s="36">
        <v>0</v>
      </c>
      <c r="DD119" s="37">
        <f t="shared" si="2113"/>
        <v>0</v>
      </c>
      <c r="DE119" s="38">
        <f t="shared" si="1343"/>
        <v>0</v>
      </c>
      <c r="DF119" s="37">
        <f t="shared" si="1343"/>
        <v>0</v>
      </c>
      <c r="DG119" s="36">
        <v>0</v>
      </c>
      <c r="DH119" s="37">
        <f t="shared" si="2114"/>
        <v>0</v>
      </c>
      <c r="DI119" s="36">
        <v>0</v>
      </c>
      <c r="DJ119" s="37">
        <f t="shared" si="2115"/>
        <v>0</v>
      </c>
      <c r="DK119" s="36">
        <v>0</v>
      </c>
      <c r="DL119" s="37">
        <f t="shared" si="2116"/>
        <v>0</v>
      </c>
      <c r="DM119" s="38">
        <f t="shared" si="1344"/>
        <v>0</v>
      </c>
      <c r="DN119" s="37">
        <f t="shared" si="1344"/>
        <v>0</v>
      </c>
      <c r="DO119" s="36"/>
      <c r="DP119" s="37">
        <f t="shared" si="2117"/>
        <v>0</v>
      </c>
      <c r="DQ119" s="36"/>
      <c r="DR119" s="37">
        <f t="shared" si="2118"/>
        <v>0</v>
      </c>
      <c r="DS119" s="36"/>
      <c r="DT119" s="37">
        <f t="shared" si="2119"/>
        <v>0</v>
      </c>
      <c r="DU119" s="38">
        <f t="shared" si="1345"/>
        <v>0</v>
      </c>
      <c r="DV119" s="37">
        <f t="shared" si="1345"/>
        <v>0</v>
      </c>
      <c r="DW119" s="36">
        <v>1</v>
      </c>
      <c r="DX119" s="37">
        <f t="shared" si="2120"/>
        <v>8.0000000000000002E-3</v>
      </c>
      <c r="DY119" s="36"/>
      <c r="DZ119" s="37">
        <f t="shared" si="2121"/>
        <v>0</v>
      </c>
      <c r="EA119" s="36"/>
      <c r="EB119" s="37">
        <f t="shared" si="2122"/>
        <v>0</v>
      </c>
      <c r="EC119" s="38">
        <f t="shared" si="1346"/>
        <v>1</v>
      </c>
      <c r="ED119" s="37">
        <f t="shared" si="1346"/>
        <v>8.0000000000000002E-3</v>
      </c>
      <c r="EE119" s="36"/>
      <c r="EF119" s="37">
        <f t="shared" si="2123"/>
        <v>0</v>
      </c>
      <c r="EG119" s="36"/>
      <c r="EH119" s="37">
        <f t="shared" si="2124"/>
        <v>0</v>
      </c>
      <c r="EI119" s="36"/>
      <c r="EJ119" s="37">
        <f t="shared" si="2125"/>
        <v>0</v>
      </c>
      <c r="EK119" s="38">
        <f t="shared" si="1347"/>
        <v>0</v>
      </c>
      <c r="EL119" s="37">
        <f t="shared" si="1347"/>
        <v>0</v>
      </c>
      <c r="EM119" s="36"/>
      <c r="EN119" s="37">
        <f t="shared" si="2126"/>
        <v>0</v>
      </c>
      <c r="EO119" s="36"/>
      <c r="EP119" s="37">
        <f t="shared" si="2127"/>
        <v>0</v>
      </c>
      <c r="EQ119" s="36"/>
      <c r="ER119" s="37">
        <f t="shared" si="2128"/>
        <v>0</v>
      </c>
      <c r="ES119" s="38">
        <f t="shared" si="1348"/>
        <v>0</v>
      </c>
      <c r="ET119" s="37">
        <f t="shared" si="1348"/>
        <v>0</v>
      </c>
      <c r="EU119" s="36">
        <v>0</v>
      </c>
      <c r="EV119" s="37">
        <f t="shared" si="2129"/>
        <v>0</v>
      </c>
      <c r="EW119" s="36">
        <v>0</v>
      </c>
      <c r="EX119" s="37">
        <f t="shared" si="2130"/>
        <v>0</v>
      </c>
      <c r="EY119" s="36">
        <v>0</v>
      </c>
      <c r="EZ119" s="37">
        <f t="shared" si="2131"/>
        <v>0</v>
      </c>
      <c r="FA119" s="38">
        <f t="shared" si="1349"/>
        <v>0</v>
      </c>
      <c r="FB119" s="37">
        <f t="shared" si="1349"/>
        <v>0</v>
      </c>
      <c r="FC119" s="36"/>
      <c r="FD119" s="37">
        <f t="shared" si="2132"/>
        <v>0</v>
      </c>
      <c r="FE119" s="36"/>
      <c r="FF119" s="37">
        <f t="shared" si="2133"/>
        <v>0</v>
      </c>
      <c r="FG119" s="36"/>
      <c r="FH119" s="37">
        <f t="shared" si="2134"/>
        <v>0</v>
      </c>
      <c r="FI119" s="38">
        <f t="shared" si="1350"/>
        <v>0</v>
      </c>
      <c r="FJ119" s="37">
        <f t="shared" si="1350"/>
        <v>0</v>
      </c>
      <c r="FK119" s="36">
        <v>1</v>
      </c>
      <c r="FL119" s="37">
        <f t="shared" si="2135"/>
        <v>8.0000000000000002E-3</v>
      </c>
      <c r="FM119" s="36"/>
      <c r="FN119" s="37">
        <f t="shared" si="2136"/>
        <v>0</v>
      </c>
      <c r="FO119" s="36"/>
      <c r="FP119" s="37">
        <f t="shared" si="2137"/>
        <v>0</v>
      </c>
      <c r="FQ119" s="38">
        <f t="shared" si="1351"/>
        <v>1</v>
      </c>
      <c r="FR119" s="37">
        <f t="shared" si="1351"/>
        <v>8.0000000000000002E-3</v>
      </c>
      <c r="FS119" s="36">
        <v>5</v>
      </c>
      <c r="FT119" s="37">
        <f t="shared" si="2138"/>
        <v>0.04</v>
      </c>
      <c r="FU119" s="36">
        <v>1</v>
      </c>
      <c r="FV119" s="37">
        <f t="shared" si="2139"/>
        <v>8.0000000000000002E-3</v>
      </c>
      <c r="FW119" s="36">
        <v>1</v>
      </c>
      <c r="FX119" s="37">
        <f t="shared" si="2140"/>
        <v>8.0000000000000002E-3</v>
      </c>
      <c r="FY119" s="38">
        <f t="shared" si="1352"/>
        <v>7</v>
      </c>
      <c r="FZ119" s="37">
        <f t="shared" si="1352"/>
        <v>5.6000000000000001E-2</v>
      </c>
      <c r="GA119" s="36">
        <v>400</v>
      </c>
      <c r="GB119" s="37">
        <f t="shared" si="2141"/>
        <v>3.2</v>
      </c>
      <c r="GC119" s="36">
        <v>200</v>
      </c>
      <c r="GD119" s="37">
        <f t="shared" si="2142"/>
        <v>1.6</v>
      </c>
      <c r="GE119" s="36">
        <v>100</v>
      </c>
      <c r="GF119" s="37">
        <f t="shared" si="2143"/>
        <v>0.8</v>
      </c>
      <c r="GG119" s="38">
        <f t="shared" si="1353"/>
        <v>700</v>
      </c>
      <c r="GH119" s="37">
        <f t="shared" si="1353"/>
        <v>5.6000000000000005</v>
      </c>
      <c r="GI119" s="36"/>
      <c r="GJ119" s="37">
        <f t="shared" si="2144"/>
        <v>0</v>
      </c>
      <c r="GK119" s="36"/>
      <c r="GL119" s="37">
        <f t="shared" si="2145"/>
        <v>0</v>
      </c>
      <c r="GM119" s="36"/>
      <c r="GN119" s="37">
        <f t="shared" si="2146"/>
        <v>0</v>
      </c>
      <c r="GO119" s="38">
        <f t="shared" si="1354"/>
        <v>0</v>
      </c>
      <c r="GP119" s="37">
        <f t="shared" si="1354"/>
        <v>0</v>
      </c>
      <c r="GQ119" s="36"/>
      <c r="GR119" s="37">
        <f t="shared" si="2147"/>
        <v>0</v>
      </c>
      <c r="GS119" s="36"/>
      <c r="GT119" s="37">
        <f t="shared" si="2148"/>
        <v>0</v>
      </c>
      <c r="GU119" s="36"/>
      <c r="GV119" s="37">
        <f t="shared" si="2149"/>
        <v>0</v>
      </c>
      <c r="GW119" s="38">
        <f t="shared" si="1355"/>
        <v>0</v>
      </c>
      <c r="GX119" s="37">
        <f t="shared" si="1355"/>
        <v>0</v>
      </c>
      <c r="GY119" s="36">
        <v>2</v>
      </c>
      <c r="GZ119" s="37">
        <f t="shared" si="2150"/>
        <v>1.6E-2</v>
      </c>
      <c r="HA119" s="36"/>
      <c r="HB119" s="37">
        <f t="shared" si="2151"/>
        <v>0</v>
      </c>
      <c r="HC119" s="36"/>
      <c r="HD119" s="37">
        <f t="shared" si="2152"/>
        <v>0</v>
      </c>
      <c r="HE119" s="38">
        <f t="shared" si="1356"/>
        <v>2</v>
      </c>
      <c r="HF119" s="37">
        <f t="shared" si="1356"/>
        <v>1.6E-2</v>
      </c>
      <c r="HG119" s="36">
        <v>150</v>
      </c>
      <c r="HH119" s="37">
        <f t="shared" si="2153"/>
        <v>1.2</v>
      </c>
      <c r="HI119" s="36">
        <v>50</v>
      </c>
      <c r="HJ119" s="37">
        <f t="shared" si="2154"/>
        <v>0.4</v>
      </c>
      <c r="HK119" s="36">
        <v>30</v>
      </c>
      <c r="HL119" s="37">
        <f t="shared" si="2155"/>
        <v>0.24</v>
      </c>
      <c r="HM119" s="38">
        <f t="shared" si="1357"/>
        <v>230</v>
      </c>
      <c r="HN119" s="37">
        <f t="shared" si="1357"/>
        <v>1.8399999999999999</v>
      </c>
      <c r="HO119" s="36"/>
      <c r="HP119" s="37">
        <f t="shared" si="2156"/>
        <v>0</v>
      </c>
      <c r="HQ119" s="36"/>
      <c r="HR119" s="37">
        <f t="shared" si="2157"/>
        <v>0</v>
      </c>
      <c r="HS119" s="36"/>
      <c r="HT119" s="37">
        <f t="shared" si="2158"/>
        <v>0</v>
      </c>
      <c r="HU119" s="38">
        <f t="shared" si="1358"/>
        <v>0</v>
      </c>
      <c r="HV119" s="37">
        <f t="shared" si="1358"/>
        <v>0</v>
      </c>
      <c r="HW119" s="36">
        <v>500</v>
      </c>
      <c r="HX119" s="37">
        <f t="shared" si="2159"/>
        <v>4</v>
      </c>
      <c r="HY119" s="36">
        <v>100</v>
      </c>
      <c r="HZ119" s="37">
        <f t="shared" si="2160"/>
        <v>0.8</v>
      </c>
      <c r="IA119" s="36">
        <v>100</v>
      </c>
      <c r="IB119" s="37">
        <f t="shared" si="2161"/>
        <v>0.8</v>
      </c>
      <c r="IC119" s="38">
        <f t="shared" si="1359"/>
        <v>700</v>
      </c>
      <c r="ID119" s="37">
        <f t="shared" si="1359"/>
        <v>5.6</v>
      </c>
      <c r="IE119" s="36">
        <v>0</v>
      </c>
      <c r="IF119" s="37">
        <f t="shared" si="2162"/>
        <v>0</v>
      </c>
      <c r="IG119" s="36"/>
      <c r="IH119" s="37">
        <f t="shared" si="2163"/>
        <v>0</v>
      </c>
      <c r="II119" s="36">
        <v>0</v>
      </c>
      <c r="IJ119" s="37">
        <f t="shared" si="2164"/>
        <v>0</v>
      </c>
      <c r="IK119" s="38">
        <f t="shared" si="1360"/>
        <v>0</v>
      </c>
      <c r="IL119" s="37">
        <f t="shared" si="1360"/>
        <v>0</v>
      </c>
      <c r="IM119" s="36">
        <v>400</v>
      </c>
      <c r="IN119" s="37">
        <f t="shared" si="2165"/>
        <v>3.2</v>
      </c>
      <c r="IO119" s="36">
        <v>200</v>
      </c>
      <c r="IP119" s="37">
        <f t="shared" si="2166"/>
        <v>1.6</v>
      </c>
      <c r="IQ119" s="36">
        <v>100</v>
      </c>
      <c r="IR119" s="37">
        <f t="shared" si="2167"/>
        <v>0.8</v>
      </c>
      <c r="IS119" s="38">
        <f t="shared" si="1361"/>
        <v>700</v>
      </c>
      <c r="IT119" s="37">
        <f t="shared" si="1361"/>
        <v>5.6000000000000005</v>
      </c>
      <c r="IU119" s="36">
        <v>4</v>
      </c>
      <c r="IV119" s="37">
        <f t="shared" si="2168"/>
        <v>3.2000000000000001E-2</v>
      </c>
      <c r="IW119" s="36"/>
      <c r="IX119" s="37">
        <f t="shared" si="2169"/>
        <v>0</v>
      </c>
      <c r="IY119" s="36"/>
      <c r="IZ119" s="37">
        <f t="shared" si="2170"/>
        <v>0</v>
      </c>
      <c r="JA119" s="38">
        <f t="shared" si="1362"/>
        <v>4</v>
      </c>
      <c r="JB119" s="37">
        <f t="shared" si="1362"/>
        <v>3.2000000000000001E-2</v>
      </c>
      <c r="JC119" s="36"/>
      <c r="JD119" s="37">
        <f t="shared" si="2171"/>
        <v>0</v>
      </c>
      <c r="JE119" s="36"/>
      <c r="JF119" s="37">
        <f t="shared" si="2172"/>
        <v>0</v>
      </c>
      <c r="JG119" s="36"/>
      <c r="JH119" s="37">
        <f t="shared" si="2173"/>
        <v>0</v>
      </c>
      <c r="JI119" s="38">
        <f t="shared" si="1363"/>
        <v>0</v>
      </c>
      <c r="JJ119" s="37">
        <f t="shared" si="1363"/>
        <v>0</v>
      </c>
      <c r="JK119" s="38">
        <f t="shared" si="1467"/>
        <v>3163</v>
      </c>
      <c r="JL119" s="37">
        <f t="shared" si="1467"/>
        <v>25.303999999999995</v>
      </c>
      <c r="JM119" s="38">
        <f t="shared" si="1467"/>
        <v>1376</v>
      </c>
      <c r="JN119" s="37">
        <f t="shared" si="1467"/>
        <v>11.008000000000001</v>
      </c>
      <c r="JO119" s="38">
        <f t="shared" si="1467"/>
        <v>731</v>
      </c>
      <c r="JP119" s="37">
        <f t="shared" si="1467"/>
        <v>5.8479999999999999</v>
      </c>
      <c r="JQ119" s="38">
        <f t="shared" si="1467"/>
        <v>5270</v>
      </c>
      <c r="JR119" s="37">
        <f t="shared" si="1466"/>
        <v>42.160000000000004</v>
      </c>
      <c r="JS119" s="39"/>
    </row>
    <row r="120" spans="1:279" ht="62.25" customHeight="1" x14ac:dyDescent="0.25">
      <c r="A120" s="22" t="s">
        <v>60</v>
      </c>
      <c r="B120" s="68" t="s">
        <v>208</v>
      </c>
      <c r="C120" s="34" t="s">
        <v>209</v>
      </c>
      <c r="D120" s="34" t="s">
        <v>210</v>
      </c>
      <c r="E120" s="35">
        <v>0.08</v>
      </c>
      <c r="F120" s="35" t="s">
        <v>55</v>
      </c>
      <c r="G120" s="36">
        <v>20</v>
      </c>
      <c r="H120" s="37">
        <f t="shared" si="1974"/>
        <v>1.6</v>
      </c>
      <c r="I120" s="36">
        <v>13</v>
      </c>
      <c r="J120" s="37">
        <f t="shared" si="1974"/>
        <v>1.04</v>
      </c>
      <c r="K120" s="36">
        <v>5</v>
      </c>
      <c r="L120" s="37">
        <f t="shared" si="2077"/>
        <v>0.4</v>
      </c>
      <c r="M120" s="38">
        <f t="shared" si="1331"/>
        <v>38</v>
      </c>
      <c r="N120" s="37">
        <f t="shared" si="1331"/>
        <v>3.04</v>
      </c>
      <c r="O120" s="36">
        <v>0</v>
      </c>
      <c r="P120" s="37">
        <f t="shared" si="2078"/>
        <v>0</v>
      </c>
      <c r="Q120" s="36">
        <v>0</v>
      </c>
      <c r="R120" s="37">
        <f t="shared" si="2079"/>
        <v>0</v>
      </c>
      <c r="S120" s="36">
        <v>0</v>
      </c>
      <c r="T120" s="37">
        <f t="shared" si="2080"/>
        <v>0</v>
      </c>
      <c r="U120" s="38">
        <f t="shared" si="1332"/>
        <v>0</v>
      </c>
      <c r="V120" s="37">
        <f t="shared" si="1332"/>
        <v>0</v>
      </c>
      <c r="W120" s="36">
        <v>15</v>
      </c>
      <c r="X120" s="37">
        <f t="shared" si="2081"/>
        <v>1.2</v>
      </c>
      <c r="Y120" s="36">
        <v>10</v>
      </c>
      <c r="Z120" s="37">
        <f t="shared" si="2082"/>
        <v>0.8</v>
      </c>
      <c r="AA120" s="36">
        <v>5</v>
      </c>
      <c r="AB120" s="37">
        <f t="shared" si="2083"/>
        <v>0.4</v>
      </c>
      <c r="AC120" s="38">
        <f t="shared" si="1333"/>
        <v>30</v>
      </c>
      <c r="AD120" s="37">
        <f t="shared" si="1333"/>
        <v>2.4000000000000004</v>
      </c>
      <c r="AE120" s="36">
        <v>0</v>
      </c>
      <c r="AF120" s="37">
        <f t="shared" si="2084"/>
        <v>0</v>
      </c>
      <c r="AG120" s="36">
        <v>0</v>
      </c>
      <c r="AH120" s="37">
        <f t="shared" si="2085"/>
        <v>0</v>
      </c>
      <c r="AI120" s="36">
        <v>0</v>
      </c>
      <c r="AJ120" s="37">
        <f t="shared" si="2086"/>
        <v>0</v>
      </c>
      <c r="AK120" s="38">
        <f t="shared" si="1334"/>
        <v>0</v>
      </c>
      <c r="AL120" s="37">
        <f t="shared" si="1334"/>
        <v>0</v>
      </c>
      <c r="AM120" s="36"/>
      <c r="AN120" s="37">
        <f t="shared" si="2087"/>
        <v>0</v>
      </c>
      <c r="AO120" s="36"/>
      <c r="AP120" s="37">
        <f t="shared" si="2088"/>
        <v>0</v>
      </c>
      <c r="AQ120" s="36"/>
      <c r="AR120" s="37">
        <f t="shared" si="2089"/>
        <v>0</v>
      </c>
      <c r="AS120" s="38">
        <f t="shared" si="1335"/>
        <v>0</v>
      </c>
      <c r="AT120" s="37">
        <f t="shared" si="1335"/>
        <v>0</v>
      </c>
      <c r="AU120" s="36">
        <v>15</v>
      </c>
      <c r="AV120" s="37">
        <f t="shared" si="2090"/>
        <v>1.2</v>
      </c>
      <c r="AW120" s="36">
        <v>10</v>
      </c>
      <c r="AX120" s="37">
        <f t="shared" si="2091"/>
        <v>0.8</v>
      </c>
      <c r="AY120" s="36">
        <v>5</v>
      </c>
      <c r="AZ120" s="37">
        <f t="shared" si="2092"/>
        <v>0.4</v>
      </c>
      <c r="BA120" s="38">
        <f t="shared" si="1336"/>
        <v>30</v>
      </c>
      <c r="BB120" s="37">
        <f t="shared" si="1336"/>
        <v>2.4000000000000004</v>
      </c>
      <c r="BC120" s="36"/>
      <c r="BD120" s="37">
        <f t="shared" si="2093"/>
        <v>0</v>
      </c>
      <c r="BE120" s="36"/>
      <c r="BF120" s="37">
        <f t="shared" si="2094"/>
        <v>0</v>
      </c>
      <c r="BG120" s="36"/>
      <c r="BH120" s="37">
        <f t="shared" si="2095"/>
        <v>0</v>
      </c>
      <c r="BI120" s="38">
        <f t="shared" si="1337"/>
        <v>0</v>
      </c>
      <c r="BJ120" s="37">
        <f t="shared" si="1337"/>
        <v>0</v>
      </c>
      <c r="BK120" s="36">
        <v>2</v>
      </c>
      <c r="BL120" s="37">
        <f t="shared" si="2096"/>
        <v>0.16</v>
      </c>
      <c r="BM120" s="36"/>
      <c r="BN120" s="37">
        <f t="shared" si="2097"/>
        <v>0</v>
      </c>
      <c r="BO120" s="36"/>
      <c r="BP120" s="37">
        <f t="shared" si="2098"/>
        <v>0</v>
      </c>
      <c r="BQ120" s="38">
        <f t="shared" si="1338"/>
        <v>2</v>
      </c>
      <c r="BR120" s="37">
        <f t="shared" si="1338"/>
        <v>0.16</v>
      </c>
      <c r="BS120" s="36">
        <v>15</v>
      </c>
      <c r="BT120" s="37">
        <f t="shared" si="2099"/>
        <v>1.2</v>
      </c>
      <c r="BU120" s="36">
        <v>10</v>
      </c>
      <c r="BV120" s="37">
        <f t="shared" si="2100"/>
        <v>0.8</v>
      </c>
      <c r="BW120" s="36">
        <v>5</v>
      </c>
      <c r="BX120" s="37">
        <f t="shared" si="2101"/>
        <v>0.4</v>
      </c>
      <c r="BY120" s="38">
        <f t="shared" si="1339"/>
        <v>30</v>
      </c>
      <c r="BZ120" s="37">
        <f t="shared" si="1339"/>
        <v>2.4000000000000004</v>
      </c>
      <c r="CA120" s="36">
        <v>0</v>
      </c>
      <c r="CB120" s="37">
        <f t="shared" si="2102"/>
        <v>0</v>
      </c>
      <c r="CC120" s="36">
        <v>0</v>
      </c>
      <c r="CD120" s="37">
        <f t="shared" si="2103"/>
        <v>0</v>
      </c>
      <c r="CE120" s="36">
        <v>0</v>
      </c>
      <c r="CF120" s="37">
        <f t="shared" si="2104"/>
        <v>0</v>
      </c>
      <c r="CG120" s="38">
        <f t="shared" si="1340"/>
        <v>0</v>
      </c>
      <c r="CH120" s="37">
        <f t="shared" si="1340"/>
        <v>0</v>
      </c>
      <c r="CI120" s="36"/>
      <c r="CJ120" s="37">
        <f t="shared" si="2105"/>
        <v>0</v>
      </c>
      <c r="CK120" s="36"/>
      <c r="CL120" s="37">
        <f t="shared" si="2106"/>
        <v>0</v>
      </c>
      <c r="CM120" s="36"/>
      <c r="CN120" s="37">
        <f t="shared" si="2107"/>
        <v>0</v>
      </c>
      <c r="CO120" s="38">
        <f t="shared" si="1341"/>
        <v>0</v>
      </c>
      <c r="CP120" s="37">
        <f t="shared" si="1341"/>
        <v>0</v>
      </c>
      <c r="CQ120" s="36">
        <v>0</v>
      </c>
      <c r="CR120" s="37">
        <f t="shared" si="2108"/>
        <v>0</v>
      </c>
      <c r="CS120" s="36">
        <v>0</v>
      </c>
      <c r="CT120" s="37">
        <f t="shared" si="2109"/>
        <v>0</v>
      </c>
      <c r="CU120" s="36">
        <v>0</v>
      </c>
      <c r="CV120" s="37">
        <f t="shared" si="2110"/>
        <v>0</v>
      </c>
      <c r="CW120" s="38">
        <f t="shared" si="1342"/>
        <v>0</v>
      </c>
      <c r="CX120" s="37">
        <f t="shared" si="1342"/>
        <v>0</v>
      </c>
      <c r="CY120" s="36">
        <v>0</v>
      </c>
      <c r="CZ120" s="37">
        <f t="shared" si="2111"/>
        <v>0</v>
      </c>
      <c r="DA120" s="36">
        <v>0</v>
      </c>
      <c r="DB120" s="37">
        <f t="shared" si="2112"/>
        <v>0</v>
      </c>
      <c r="DC120" s="36">
        <v>0</v>
      </c>
      <c r="DD120" s="37">
        <f t="shared" si="2113"/>
        <v>0</v>
      </c>
      <c r="DE120" s="38">
        <f t="shared" si="1343"/>
        <v>0</v>
      </c>
      <c r="DF120" s="37">
        <f t="shared" si="1343"/>
        <v>0</v>
      </c>
      <c r="DG120" s="36">
        <v>0</v>
      </c>
      <c r="DH120" s="37">
        <f t="shared" si="2114"/>
        <v>0</v>
      </c>
      <c r="DI120" s="36">
        <v>0</v>
      </c>
      <c r="DJ120" s="37">
        <f t="shared" si="2115"/>
        <v>0</v>
      </c>
      <c r="DK120" s="36">
        <v>0</v>
      </c>
      <c r="DL120" s="37">
        <f t="shared" si="2116"/>
        <v>0</v>
      </c>
      <c r="DM120" s="38">
        <f t="shared" si="1344"/>
        <v>0</v>
      </c>
      <c r="DN120" s="37">
        <f t="shared" si="1344"/>
        <v>0</v>
      </c>
      <c r="DO120" s="36"/>
      <c r="DP120" s="37">
        <f t="shared" si="2117"/>
        <v>0</v>
      </c>
      <c r="DQ120" s="36"/>
      <c r="DR120" s="37">
        <f t="shared" si="2118"/>
        <v>0</v>
      </c>
      <c r="DS120" s="36"/>
      <c r="DT120" s="37">
        <f t="shared" si="2119"/>
        <v>0</v>
      </c>
      <c r="DU120" s="38">
        <f t="shared" si="1345"/>
        <v>0</v>
      </c>
      <c r="DV120" s="37">
        <f t="shared" si="1345"/>
        <v>0</v>
      </c>
      <c r="DW120" s="36">
        <v>1</v>
      </c>
      <c r="DX120" s="37">
        <f t="shared" si="2120"/>
        <v>0.08</v>
      </c>
      <c r="DY120" s="36"/>
      <c r="DZ120" s="37">
        <f t="shared" si="2121"/>
        <v>0</v>
      </c>
      <c r="EA120" s="36"/>
      <c r="EB120" s="37">
        <f t="shared" si="2122"/>
        <v>0</v>
      </c>
      <c r="EC120" s="38">
        <f t="shared" si="1346"/>
        <v>1</v>
      </c>
      <c r="ED120" s="37">
        <f t="shared" si="1346"/>
        <v>0.08</v>
      </c>
      <c r="EE120" s="36"/>
      <c r="EF120" s="37">
        <f t="shared" si="2123"/>
        <v>0</v>
      </c>
      <c r="EG120" s="36"/>
      <c r="EH120" s="37">
        <f t="shared" si="2124"/>
        <v>0</v>
      </c>
      <c r="EI120" s="36"/>
      <c r="EJ120" s="37">
        <f t="shared" si="2125"/>
        <v>0</v>
      </c>
      <c r="EK120" s="38">
        <f t="shared" si="1347"/>
        <v>0</v>
      </c>
      <c r="EL120" s="37">
        <f t="shared" si="1347"/>
        <v>0</v>
      </c>
      <c r="EM120" s="36"/>
      <c r="EN120" s="37">
        <f t="shared" si="2126"/>
        <v>0</v>
      </c>
      <c r="EO120" s="36"/>
      <c r="EP120" s="37">
        <f t="shared" si="2127"/>
        <v>0</v>
      </c>
      <c r="EQ120" s="36"/>
      <c r="ER120" s="37">
        <f t="shared" si="2128"/>
        <v>0</v>
      </c>
      <c r="ES120" s="38">
        <f t="shared" si="1348"/>
        <v>0</v>
      </c>
      <c r="ET120" s="37">
        <f t="shared" si="1348"/>
        <v>0</v>
      </c>
      <c r="EU120" s="36">
        <v>0</v>
      </c>
      <c r="EV120" s="37">
        <f t="shared" si="2129"/>
        <v>0</v>
      </c>
      <c r="EW120" s="36">
        <v>0</v>
      </c>
      <c r="EX120" s="37">
        <f t="shared" si="2130"/>
        <v>0</v>
      </c>
      <c r="EY120" s="36">
        <v>0</v>
      </c>
      <c r="EZ120" s="37">
        <f t="shared" si="2131"/>
        <v>0</v>
      </c>
      <c r="FA120" s="38">
        <f t="shared" si="1349"/>
        <v>0</v>
      </c>
      <c r="FB120" s="37">
        <f t="shared" si="1349"/>
        <v>0</v>
      </c>
      <c r="FC120" s="36"/>
      <c r="FD120" s="37">
        <f t="shared" si="2132"/>
        <v>0</v>
      </c>
      <c r="FE120" s="36"/>
      <c r="FF120" s="37">
        <f t="shared" si="2133"/>
        <v>0</v>
      </c>
      <c r="FG120" s="36"/>
      <c r="FH120" s="37">
        <f t="shared" si="2134"/>
        <v>0</v>
      </c>
      <c r="FI120" s="38">
        <f t="shared" si="1350"/>
        <v>0</v>
      </c>
      <c r="FJ120" s="37">
        <f t="shared" si="1350"/>
        <v>0</v>
      </c>
      <c r="FK120" s="36">
        <v>1</v>
      </c>
      <c r="FL120" s="37">
        <f t="shared" si="2135"/>
        <v>0.08</v>
      </c>
      <c r="FM120" s="36"/>
      <c r="FN120" s="37">
        <f t="shared" si="2136"/>
        <v>0</v>
      </c>
      <c r="FO120" s="36"/>
      <c r="FP120" s="37">
        <f t="shared" si="2137"/>
        <v>0</v>
      </c>
      <c r="FQ120" s="38">
        <f t="shared" si="1351"/>
        <v>1</v>
      </c>
      <c r="FR120" s="37">
        <f t="shared" si="1351"/>
        <v>0.08</v>
      </c>
      <c r="FS120" s="36">
        <v>1</v>
      </c>
      <c r="FT120" s="37">
        <f t="shared" si="2138"/>
        <v>0.08</v>
      </c>
      <c r="FU120" s="36"/>
      <c r="FV120" s="37">
        <f t="shared" si="2139"/>
        <v>0</v>
      </c>
      <c r="FW120" s="36"/>
      <c r="FX120" s="37">
        <f t="shared" si="2140"/>
        <v>0</v>
      </c>
      <c r="FY120" s="38">
        <f t="shared" si="1352"/>
        <v>1</v>
      </c>
      <c r="FZ120" s="37">
        <f t="shared" si="1352"/>
        <v>0.08</v>
      </c>
      <c r="GA120" s="36">
        <v>15</v>
      </c>
      <c r="GB120" s="37">
        <f t="shared" si="2141"/>
        <v>1.2</v>
      </c>
      <c r="GC120" s="36">
        <v>10</v>
      </c>
      <c r="GD120" s="37">
        <f t="shared" si="2142"/>
        <v>0.8</v>
      </c>
      <c r="GE120" s="36">
        <v>5</v>
      </c>
      <c r="GF120" s="37">
        <f t="shared" si="2143"/>
        <v>0.4</v>
      </c>
      <c r="GG120" s="38">
        <f t="shared" si="1353"/>
        <v>30</v>
      </c>
      <c r="GH120" s="37">
        <f t="shared" si="1353"/>
        <v>2.4000000000000004</v>
      </c>
      <c r="GI120" s="36"/>
      <c r="GJ120" s="37">
        <f t="shared" si="2144"/>
        <v>0</v>
      </c>
      <c r="GK120" s="36"/>
      <c r="GL120" s="37">
        <f t="shared" si="2145"/>
        <v>0</v>
      </c>
      <c r="GM120" s="36"/>
      <c r="GN120" s="37">
        <f t="shared" si="2146"/>
        <v>0</v>
      </c>
      <c r="GO120" s="38">
        <f t="shared" si="1354"/>
        <v>0</v>
      </c>
      <c r="GP120" s="37">
        <f t="shared" si="1354"/>
        <v>0</v>
      </c>
      <c r="GQ120" s="36"/>
      <c r="GR120" s="37">
        <f t="shared" si="2147"/>
        <v>0</v>
      </c>
      <c r="GS120" s="36"/>
      <c r="GT120" s="37">
        <f t="shared" si="2148"/>
        <v>0</v>
      </c>
      <c r="GU120" s="36"/>
      <c r="GV120" s="37">
        <f t="shared" si="2149"/>
        <v>0</v>
      </c>
      <c r="GW120" s="38">
        <f t="shared" si="1355"/>
        <v>0</v>
      </c>
      <c r="GX120" s="37">
        <f t="shared" si="1355"/>
        <v>0</v>
      </c>
      <c r="GY120" s="36">
        <v>2</v>
      </c>
      <c r="GZ120" s="37">
        <f t="shared" si="2150"/>
        <v>0.16</v>
      </c>
      <c r="HA120" s="36"/>
      <c r="HB120" s="37">
        <f t="shared" si="2151"/>
        <v>0</v>
      </c>
      <c r="HC120" s="36"/>
      <c r="HD120" s="37">
        <f t="shared" si="2152"/>
        <v>0</v>
      </c>
      <c r="HE120" s="38">
        <f t="shared" si="1356"/>
        <v>2</v>
      </c>
      <c r="HF120" s="37">
        <f t="shared" si="1356"/>
        <v>0.16</v>
      </c>
      <c r="HG120" s="36">
        <v>3</v>
      </c>
      <c r="HH120" s="37">
        <f t="shared" si="2153"/>
        <v>0.24</v>
      </c>
      <c r="HI120" s="36">
        <v>1</v>
      </c>
      <c r="HJ120" s="37">
        <f t="shared" si="2154"/>
        <v>0.08</v>
      </c>
      <c r="HK120" s="36">
        <v>1</v>
      </c>
      <c r="HL120" s="37">
        <f t="shared" si="2155"/>
        <v>0.08</v>
      </c>
      <c r="HM120" s="38">
        <f t="shared" si="1357"/>
        <v>5</v>
      </c>
      <c r="HN120" s="37">
        <f t="shared" si="1357"/>
        <v>0.4</v>
      </c>
      <c r="HO120" s="36"/>
      <c r="HP120" s="37">
        <f t="shared" si="2156"/>
        <v>0</v>
      </c>
      <c r="HQ120" s="36"/>
      <c r="HR120" s="37">
        <f t="shared" si="2157"/>
        <v>0</v>
      </c>
      <c r="HS120" s="36"/>
      <c r="HT120" s="37">
        <f t="shared" si="2158"/>
        <v>0</v>
      </c>
      <c r="HU120" s="38">
        <f t="shared" si="1358"/>
        <v>0</v>
      </c>
      <c r="HV120" s="37">
        <f t="shared" si="1358"/>
        <v>0</v>
      </c>
      <c r="HW120" s="36">
        <v>10</v>
      </c>
      <c r="HX120" s="37">
        <f t="shared" si="2159"/>
        <v>0.8</v>
      </c>
      <c r="HY120" s="36">
        <v>2</v>
      </c>
      <c r="HZ120" s="37">
        <f t="shared" si="2160"/>
        <v>0.16</v>
      </c>
      <c r="IA120" s="36">
        <v>2</v>
      </c>
      <c r="IB120" s="37">
        <f t="shared" si="2161"/>
        <v>0.16</v>
      </c>
      <c r="IC120" s="38">
        <f t="shared" si="1359"/>
        <v>14</v>
      </c>
      <c r="ID120" s="37">
        <f t="shared" si="1359"/>
        <v>1.1200000000000001</v>
      </c>
      <c r="IE120" s="36">
        <v>0</v>
      </c>
      <c r="IF120" s="37">
        <f t="shared" si="2162"/>
        <v>0</v>
      </c>
      <c r="IG120" s="36">
        <v>0</v>
      </c>
      <c r="IH120" s="37">
        <f t="shared" si="2163"/>
        <v>0</v>
      </c>
      <c r="II120" s="36">
        <v>0</v>
      </c>
      <c r="IJ120" s="37">
        <f t="shared" si="2164"/>
        <v>0</v>
      </c>
      <c r="IK120" s="38">
        <f t="shared" si="1360"/>
        <v>0</v>
      </c>
      <c r="IL120" s="37">
        <f t="shared" si="1360"/>
        <v>0</v>
      </c>
      <c r="IM120" s="36">
        <v>15</v>
      </c>
      <c r="IN120" s="37">
        <f t="shared" si="2165"/>
        <v>1.2</v>
      </c>
      <c r="IO120" s="36">
        <v>10</v>
      </c>
      <c r="IP120" s="37">
        <f t="shared" si="2166"/>
        <v>0.8</v>
      </c>
      <c r="IQ120" s="36">
        <v>5</v>
      </c>
      <c r="IR120" s="37">
        <f t="shared" si="2167"/>
        <v>0.4</v>
      </c>
      <c r="IS120" s="38">
        <f t="shared" si="1361"/>
        <v>30</v>
      </c>
      <c r="IT120" s="37">
        <f t="shared" si="1361"/>
        <v>2.4000000000000004</v>
      </c>
      <c r="IU120" s="36">
        <v>4</v>
      </c>
      <c r="IV120" s="37">
        <f t="shared" si="2168"/>
        <v>0.32</v>
      </c>
      <c r="IW120" s="36"/>
      <c r="IX120" s="37">
        <f t="shared" si="2169"/>
        <v>0</v>
      </c>
      <c r="IY120" s="36"/>
      <c r="IZ120" s="37">
        <f t="shared" si="2170"/>
        <v>0</v>
      </c>
      <c r="JA120" s="38">
        <f t="shared" si="1362"/>
        <v>4</v>
      </c>
      <c r="JB120" s="37">
        <f t="shared" si="1362"/>
        <v>0.32</v>
      </c>
      <c r="JC120" s="36"/>
      <c r="JD120" s="37">
        <f t="shared" si="2171"/>
        <v>0</v>
      </c>
      <c r="JE120" s="36"/>
      <c r="JF120" s="37">
        <f t="shared" si="2172"/>
        <v>0</v>
      </c>
      <c r="JG120" s="36"/>
      <c r="JH120" s="37">
        <f t="shared" si="2173"/>
        <v>0</v>
      </c>
      <c r="JI120" s="38">
        <f t="shared" si="1363"/>
        <v>0</v>
      </c>
      <c r="JJ120" s="37">
        <f t="shared" si="1363"/>
        <v>0</v>
      </c>
      <c r="JK120" s="38">
        <f t="shared" si="1467"/>
        <v>119</v>
      </c>
      <c r="JL120" s="37">
        <f t="shared" si="1467"/>
        <v>9.5200000000000014</v>
      </c>
      <c r="JM120" s="38">
        <f t="shared" si="1467"/>
        <v>66</v>
      </c>
      <c r="JN120" s="37">
        <f t="shared" si="1467"/>
        <v>5.28</v>
      </c>
      <c r="JO120" s="38">
        <f t="shared" si="1467"/>
        <v>33</v>
      </c>
      <c r="JP120" s="37">
        <f t="shared" si="1467"/>
        <v>2.6399999999999997</v>
      </c>
      <c r="JQ120" s="38">
        <f t="shared" si="1467"/>
        <v>218</v>
      </c>
      <c r="JR120" s="37">
        <f t="shared" si="1466"/>
        <v>17.440000000000001</v>
      </c>
      <c r="JS120" s="39"/>
    </row>
    <row r="121" spans="1:279" s="54" customFormat="1" ht="16.5" x14ac:dyDescent="0.25">
      <c r="A121" s="50"/>
      <c r="B121" s="66" t="s">
        <v>211</v>
      </c>
      <c r="C121" s="50"/>
      <c r="D121" s="50"/>
      <c r="E121" s="52"/>
      <c r="F121" s="50"/>
      <c r="G121" s="53">
        <f t="shared" ref="G121:BR121" si="2174">SUM(G118:G120)</f>
        <v>1020</v>
      </c>
      <c r="H121" s="53">
        <f t="shared" si="2174"/>
        <v>13.6</v>
      </c>
      <c r="I121" s="53">
        <f t="shared" si="2174"/>
        <v>463</v>
      </c>
      <c r="J121" s="53">
        <f t="shared" si="2174"/>
        <v>6.44</v>
      </c>
      <c r="K121" s="53">
        <f t="shared" si="2174"/>
        <v>205</v>
      </c>
      <c r="L121" s="53">
        <f t="shared" si="2174"/>
        <v>2.8000000000000003</v>
      </c>
      <c r="M121" s="53">
        <f t="shared" si="2174"/>
        <v>1688</v>
      </c>
      <c r="N121" s="53">
        <f t="shared" si="2174"/>
        <v>22.839999999999996</v>
      </c>
      <c r="O121" s="53">
        <f t="shared" si="2174"/>
        <v>0</v>
      </c>
      <c r="P121" s="53">
        <f t="shared" si="2174"/>
        <v>0</v>
      </c>
      <c r="Q121" s="53">
        <f t="shared" si="2174"/>
        <v>0</v>
      </c>
      <c r="R121" s="53">
        <f t="shared" si="2174"/>
        <v>0</v>
      </c>
      <c r="S121" s="53">
        <f t="shared" si="2174"/>
        <v>0</v>
      </c>
      <c r="T121" s="53">
        <f t="shared" si="2174"/>
        <v>0</v>
      </c>
      <c r="U121" s="53">
        <f t="shared" si="2174"/>
        <v>0</v>
      </c>
      <c r="V121" s="53">
        <f t="shared" si="2174"/>
        <v>0</v>
      </c>
      <c r="W121" s="53">
        <f t="shared" si="2174"/>
        <v>815</v>
      </c>
      <c r="X121" s="53">
        <f t="shared" si="2174"/>
        <v>10.8</v>
      </c>
      <c r="Y121" s="53">
        <f t="shared" si="2174"/>
        <v>410</v>
      </c>
      <c r="Z121" s="53">
        <f t="shared" si="2174"/>
        <v>5.6000000000000005</v>
      </c>
      <c r="AA121" s="53">
        <f t="shared" si="2174"/>
        <v>205</v>
      </c>
      <c r="AB121" s="53">
        <f t="shared" si="2174"/>
        <v>2.8000000000000003</v>
      </c>
      <c r="AC121" s="53">
        <f t="shared" si="2174"/>
        <v>1430</v>
      </c>
      <c r="AD121" s="53">
        <f t="shared" si="2174"/>
        <v>19.200000000000003</v>
      </c>
      <c r="AE121" s="53">
        <f t="shared" si="2174"/>
        <v>0</v>
      </c>
      <c r="AF121" s="53">
        <f t="shared" si="2174"/>
        <v>0</v>
      </c>
      <c r="AG121" s="53">
        <f t="shared" si="2174"/>
        <v>0</v>
      </c>
      <c r="AH121" s="53">
        <f t="shared" si="2174"/>
        <v>0</v>
      </c>
      <c r="AI121" s="53">
        <f t="shared" si="2174"/>
        <v>0</v>
      </c>
      <c r="AJ121" s="53">
        <f t="shared" si="2174"/>
        <v>0</v>
      </c>
      <c r="AK121" s="53">
        <f t="shared" si="2174"/>
        <v>0</v>
      </c>
      <c r="AL121" s="53">
        <f t="shared" si="2174"/>
        <v>0</v>
      </c>
      <c r="AM121" s="53">
        <f t="shared" si="2174"/>
        <v>0</v>
      </c>
      <c r="AN121" s="53">
        <f t="shared" si="2174"/>
        <v>0</v>
      </c>
      <c r="AO121" s="53">
        <f t="shared" si="2174"/>
        <v>0</v>
      </c>
      <c r="AP121" s="53">
        <f t="shared" si="2174"/>
        <v>0</v>
      </c>
      <c r="AQ121" s="53">
        <f t="shared" si="2174"/>
        <v>0</v>
      </c>
      <c r="AR121" s="53">
        <f t="shared" si="2174"/>
        <v>0</v>
      </c>
      <c r="AS121" s="53">
        <f t="shared" si="2174"/>
        <v>0</v>
      </c>
      <c r="AT121" s="53">
        <f t="shared" si="2174"/>
        <v>0</v>
      </c>
      <c r="AU121" s="53">
        <f t="shared" si="2174"/>
        <v>815</v>
      </c>
      <c r="AV121" s="53">
        <f t="shared" si="2174"/>
        <v>10.8</v>
      </c>
      <c r="AW121" s="53">
        <f t="shared" si="2174"/>
        <v>410</v>
      </c>
      <c r="AX121" s="53">
        <f t="shared" si="2174"/>
        <v>5.6000000000000005</v>
      </c>
      <c r="AY121" s="53">
        <f t="shared" si="2174"/>
        <v>205</v>
      </c>
      <c r="AZ121" s="53">
        <f t="shared" si="2174"/>
        <v>2.8000000000000003</v>
      </c>
      <c r="BA121" s="53">
        <f t="shared" si="2174"/>
        <v>1430</v>
      </c>
      <c r="BB121" s="53">
        <f t="shared" si="2174"/>
        <v>19.200000000000003</v>
      </c>
      <c r="BC121" s="53">
        <f t="shared" si="2174"/>
        <v>0</v>
      </c>
      <c r="BD121" s="53">
        <f t="shared" si="2174"/>
        <v>0</v>
      </c>
      <c r="BE121" s="53">
        <f t="shared" si="2174"/>
        <v>0</v>
      </c>
      <c r="BF121" s="53">
        <f t="shared" si="2174"/>
        <v>0</v>
      </c>
      <c r="BG121" s="53">
        <f t="shared" si="2174"/>
        <v>0</v>
      </c>
      <c r="BH121" s="53">
        <f t="shared" si="2174"/>
        <v>0</v>
      </c>
      <c r="BI121" s="53">
        <f t="shared" si="2174"/>
        <v>0</v>
      </c>
      <c r="BJ121" s="53">
        <f t="shared" si="2174"/>
        <v>0</v>
      </c>
      <c r="BK121" s="53">
        <f t="shared" si="2174"/>
        <v>4</v>
      </c>
      <c r="BL121" s="53">
        <f t="shared" si="2174"/>
        <v>0.192</v>
      </c>
      <c r="BM121" s="53">
        <f t="shared" si="2174"/>
        <v>0</v>
      </c>
      <c r="BN121" s="53">
        <f t="shared" si="2174"/>
        <v>0</v>
      </c>
      <c r="BO121" s="53">
        <f t="shared" si="2174"/>
        <v>0</v>
      </c>
      <c r="BP121" s="53">
        <f t="shared" si="2174"/>
        <v>0</v>
      </c>
      <c r="BQ121" s="53">
        <f t="shared" si="2174"/>
        <v>4</v>
      </c>
      <c r="BR121" s="53">
        <f t="shared" si="2174"/>
        <v>0.192</v>
      </c>
      <c r="BS121" s="53">
        <f t="shared" ref="BS121:ED121" si="2175">SUM(BS118:BS120)</f>
        <v>815</v>
      </c>
      <c r="BT121" s="53">
        <f t="shared" si="2175"/>
        <v>10.8</v>
      </c>
      <c r="BU121" s="53">
        <f t="shared" si="2175"/>
        <v>410</v>
      </c>
      <c r="BV121" s="53">
        <f t="shared" si="2175"/>
        <v>5.6000000000000005</v>
      </c>
      <c r="BW121" s="53">
        <f t="shared" si="2175"/>
        <v>205</v>
      </c>
      <c r="BX121" s="53">
        <f t="shared" si="2175"/>
        <v>2.8000000000000003</v>
      </c>
      <c r="BY121" s="53">
        <f t="shared" si="2175"/>
        <v>1430</v>
      </c>
      <c r="BZ121" s="53">
        <f t="shared" si="2175"/>
        <v>19.200000000000003</v>
      </c>
      <c r="CA121" s="53">
        <f t="shared" si="2175"/>
        <v>0</v>
      </c>
      <c r="CB121" s="53">
        <f t="shared" si="2175"/>
        <v>0</v>
      </c>
      <c r="CC121" s="53">
        <f t="shared" si="2175"/>
        <v>0</v>
      </c>
      <c r="CD121" s="53">
        <f t="shared" si="2175"/>
        <v>0</v>
      </c>
      <c r="CE121" s="53">
        <f t="shared" si="2175"/>
        <v>0</v>
      </c>
      <c r="CF121" s="53">
        <f t="shared" si="2175"/>
        <v>0</v>
      </c>
      <c r="CG121" s="53">
        <f t="shared" si="2175"/>
        <v>0</v>
      </c>
      <c r="CH121" s="53">
        <f t="shared" si="2175"/>
        <v>0</v>
      </c>
      <c r="CI121" s="53">
        <f t="shared" si="2175"/>
        <v>0</v>
      </c>
      <c r="CJ121" s="53">
        <f t="shared" si="2175"/>
        <v>0</v>
      </c>
      <c r="CK121" s="53">
        <f t="shared" si="2175"/>
        <v>0</v>
      </c>
      <c r="CL121" s="53">
        <f t="shared" si="2175"/>
        <v>0</v>
      </c>
      <c r="CM121" s="53">
        <f t="shared" si="2175"/>
        <v>0</v>
      </c>
      <c r="CN121" s="53">
        <f t="shared" si="2175"/>
        <v>0</v>
      </c>
      <c r="CO121" s="53">
        <f t="shared" si="2175"/>
        <v>0</v>
      </c>
      <c r="CP121" s="53">
        <f t="shared" si="2175"/>
        <v>0</v>
      </c>
      <c r="CQ121" s="53">
        <f t="shared" si="2175"/>
        <v>0</v>
      </c>
      <c r="CR121" s="53">
        <f t="shared" si="2175"/>
        <v>0</v>
      </c>
      <c r="CS121" s="53">
        <f t="shared" si="2175"/>
        <v>0</v>
      </c>
      <c r="CT121" s="53">
        <f t="shared" si="2175"/>
        <v>0</v>
      </c>
      <c r="CU121" s="53">
        <f t="shared" si="2175"/>
        <v>0</v>
      </c>
      <c r="CV121" s="53">
        <f t="shared" si="2175"/>
        <v>0</v>
      </c>
      <c r="CW121" s="53">
        <f t="shared" si="2175"/>
        <v>0</v>
      </c>
      <c r="CX121" s="53">
        <f t="shared" si="2175"/>
        <v>0</v>
      </c>
      <c r="CY121" s="53">
        <f t="shared" si="2175"/>
        <v>0</v>
      </c>
      <c r="CZ121" s="53">
        <f t="shared" si="2175"/>
        <v>0</v>
      </c>
      <c r="DA121" s="53">
        <f t="shared" si="2175"/>
        <v>0</v>
      </c>
      <c r="DB121" s="53">
        <f t="shared" si="2175"/>
        <v>0</v>
      </c>
      <c r="DC121" s="53">
        <f t="shared" si="2175"/>
        <v>0</v>
      </c>
      <c r="DD121" s="53">
        <f t="shared" si="2175"/>
        <v>0</v>
      </c>
      <c r="DE121" s="53">
        <f t="shared" si="2175"/>
        <v>0</v>
      </c>
      <c r="DF121" s="53">
        <f t="shared" si="2175"/>
        <v>0</v>
      </c>
      <c r="DG121" s="53">
        <f t="shared" si="2175"/>
        <v>0</v>
      </c>
      <c r="DH121" s="53">
        <f t="shared" si="2175"/>
        <v>0</v>
      </c>
      <c r="DI121" s="53">
        <f t="shared" si="2175"/>
        <v>0</v>
      </c>
      <c r="DJ121" s="53">
        <f t="shared" si="2175"/>
        <v>0</v>
      </c>
      <c r="DK121" s="53">
        <f t="shared" si="2175"/>
        <v>0</v>
      </c>
      <c r="DL121" s="53">
        <f t="shared" si="2175"/>
        <v>0</v>
      </c>
      <c r="DM121" s="53">
        <f t="shared" si="2175"/>
        <v>0</v>
      </c>
      <c r="DN121" s="53">
        <f t="shared" si="2175"/>
        <v>0</v>
      </c>
      <c r="DO121" s="53">
        <f t="shared" si="2175"/>
        <v>0</v>
      </c>
      <c r="DP121" s="53">
        <f t="shared" si="2175"/>
        <v>0</v>
      </c>
      <c r="DQ121" s="53">
        <f t="shared" si="2175"/>
        <v>0</v>
      </c>
      <c r="DR121" s="53">
        <f t="shared" si="2175"/>
        <v>0</v>
      </c>
      <c r="DS121" s="53">
        <f t="shared" si="2175"/>
        <v>0</v>
      </c>
      <c r="DT121" s="53">
        <f t="shared" si="2175"/>
        <v>0</v>
      </c>
      <c r="DU121" s="53">
        <f t="shared" si="2175"/>
        <v>0</v>
      </c>
      <c r="DV121" s="53">
        <f t="shared" si="2175"/>
        <v>0</v>
      </c>
      <c r="DW121" s="53">
        <f t="shared" si="2175"/>
        <v>3</v>
      </c>
      <c r="DX121" s="53">
        <f t="shared" si="2175"/>
        <v>0.10400000000000001</v>
      </c>
      <c r="DY121" s="53">
        <f t="shared" si="2175"/>
        <v>0</v>
      </c>
      <c r="DZ121" s="53">
        <f t="shared" si="2175"/>
        <v>0</v>
      </c>
      <c r="EA121" s="53">
        <f t="shared" si="2175"/>
        <v>0</v>
      </c>
      <c r="EB121" s="53">
        <f t="shared" si="2175"/>
        <v>0</v>
      </c>
      <c r="EC121" s="53">
        <f t="shared" si="2175"/>
        <v>3</v>
      </c>
      <c r="ED121" s="53">
        <f t="shared" si="2175"/>
        <v>0.10400000000000001</v>
      </c>
      <c r="EE121" s="53">
        <f t="shared" ref="EE121:GP121" si="2176">SUM(EE118:EE120)</f>
        <v>0</v>
      </c>
      <c r="EF121" s="53">
        <f t="shared" si="2176"/>
        <v>0</v>
      </c>
      <c r="EG121" s="53">
        <f t="shared" si="2176"/>
        <v>0</v>
      </c>
      <c r="EH121" s="53">
        <f t="shared" si="2176"/>
        <v>0</v>
      </c>
      <c r="EI121" s="53">
        <f t="shared" si="2176"/>
        <v>0</v>
      </c>
      <c r="EJ121" s="53">
        <f t="shared" si="2176"/>
        <v>0</v>
      </c>
      <c r="EK121" s="53">
        <f t="shared" si="2176"/>
        <v>0</v>
      </c>
      <c r="EL121" s="53">
        <f t="shared" si="2176"/>
        <v>0</v>
      </c>
      <c r="EM121" s="53">
        <f t="shared" si="2176"/>
        <v>0</v>
      </c>
      <c r="EN121" s="53">
        <f t="shared" si="2176"/>
        <v>0</v>
      </c>
      <c r="EO121" s="53">
        <f t="shared" si="2176"/>
        <v>0</v>
      </c>
      <c r="EP121" s="53">
        <f t="shared" si="2176"/>
        <v>0</v>
      </c>
      <c r="EQ121" s="53">
        <f t="shared" si="2176"/>
        <v>0</v>
      </c>
      <c r="ER121" s="53">
        <f t="shared" si="2176"/>
        <v>0</v>
      </c>
      <c r="ES121" s="53">
        <f t="shared" si="2176"/>
        <v>0</v>
      </c>
      <c r="ET121" s="53">
        <f t="shared" si="2176"/>
        <v>0</v>
      </c>
      <c r="EU121" s="53">
        <f t="shared" si="2176"/>
        <v>0</v>
      </c>
      <c r="EV121" s="53">
        <f t="shared" si="2176"/>
        <v>0</v>
      </c>
      <c r="EW121" s="53">
        <f t="shared" si="2176"/>
        <v>0</v>
      </c>
      <c r="EX121" s="53">
        <f t="shared" si="2176"/>
        <v>0</v>
      </c>
      <c r="EY121" s="53">
        <f t="shared" si="2176"/>
        <v>0</v>
      </c>
      <c r="EZ121" s="53">
        <f t="shared" si="2176"/>
        <v>0</v>
      </c>
      <c r="FA121" s="53">
        <f t="shared" si="2176"/>
        <v>0</v>
      </c>
      <c r="FB121" s="53">
        <f t="shared" si="2176"/>
        <v>0</v>
      </c>
      <c r="FC121" s="53">
        <f t="shared" si="2176"/>
        <v>0</v>
      </c>
      <c r="FD121" s="53">
        <f t="shared" si="2176"/>
        <v>0</v>
      </c>
      <c r="FE121" s="53">
        <f t="shared" si="2176"/>
        <v>0</v>
      </c>
      <c r="FF121" s="53">
        <f t="shared" si="2176"/>
        <v>0</v>
      </c>
      <c r="FG121" s="53">
        <f t="shared" si="2176"/>
        <v>0</v>
      </c>
      <c r="FH121" s="53">
        <f t="shared" si="2176"/>
        <v>0</v>
      </c>
      <c r="FI121" s="53">
        <f t="shared" si="2176"/>
        <v>0</v>
      </c>
      <c r="FJ121" s="53">
        <f t="shared" si="2176"/>
        <v>0</v>
      </c>
      <c r="FK121" s="53">
        <f t="shared" si="2176"/>
        <v>3</v>
      </c>
      <c r="FL121" s="53">
        <f t="shared" si="2176"/>
        <v>0.10400000000000001</v>
      </c>
      <c r="FM121" s="53">
        <f t="shared" si="2176"/>
        <v>0</v>
      </c>
      <c r="FN121" s="53">
        <f t="shared" si="2176"/>
        <v>0</v>
      </c>
      <c r="FO121" s="53">
        <f t="shared" si="2176"/>
        <v>0</v>
      </c>
      <c r="FP121" s="53">
        <f t="shared" si="2176"/>
        <v>0</v>
      </c>
      <c r="FQ121" s="53">
        <f t="shared" si="2176"/>
        <v>3</v>
      </c>
      <c r="FR121" s="53">
        <f t="shared" si="2176"/>
        <v>0.10400000000000001</v>
      </c>
      <c r="FS121" s="53">
        <f t="shared" si="2176"/>
        <v>11</v>
      </c>
      <c r="FT121" s="53">
        <f t="shared" si="2176"/>
        <v>0.2</v>
      </c>
      <c r="FU121" s="53">
        <f t="shared" si="2176"/>
        <v>2</v>
      </c>
      <c r="FV121" s="53">
        <f t="shared" si="2176"/>
        <v>2.4E-2</v>
      </c>
      <c r="FW121" s="53">
        <f t="shared" si="2176"/>
        <v>2</v>
      </c>
      <c r="FX121" s="53">
        <f t="shared" si="2176"/>
        <v>2.4E-2</v>
      </c>
      <c r="FY121" s="53">
        <f t="shared" si="2176"/>
        <v>15</v>
      </c>
      <c r="FZ121" s="53">
        <f t="shared" si="2176"/>
        <v>0.248</v>
      </c>
      <c r="GA121" s="53">
        <f t="shared" si="2176"/>
        <v>815</v>
      </c>
      <c r="GB121" s="53">
        <f t="shared" si="2176"/>
        <v>10.8</v>
      </c>
      <c r="GC121" s="53">
        <f t="shared" si="2176"/>
        <v>410</v>
      </c>
      <c r="GD121" s="53">
        <f t="shared" si="2176"/>
        <v>5.6000000000000005</v>
      </c>
      <c r="GE121" s="53">
        <f t="shared" si="2176"/>
        <v>205</v>
      </c>
      <c r="GF121" s="53">
        <f t="shared" si="2176"/>
        <v>2.8000000000000003</v>
      </c>
      <c r="GG121" s="53">
        <f t="shared" si="2176"/>
        <v>1430</v>
      </c>
      <c r="GH121" s="53">
        <f t="shared" si="2176"/>
        <v>19.200000000000003</v>
      </c>
      <c r="GI121" s="53">
        <f t="shared" si="2176"/>
        <v>0</v>
      </c>
      <c r="GJ121" s="53">
        <f t="shared" si="2176"/>
        <v>0</v>
      </c>
      <c r="GK121" s="53">
        <f t="shared" si="2176"/>
        <v>0</v>
      </c>
      <c r="GL121" s="53">
        <f t="shared" si="2176"/>
        <v>0</v>
      </c>
      <c r="GM121" s="53">
        <f t="shared" si="2176"/>
        <v>0</v>
      </c>
      <c r="GN121" s="53">
        <f t="shared" si="2176"/>
        <v>0</v>
      </c>
      <c r="GO121" s="53">
        <f t="shared" si="2176"/>
        <v>0</v>
      </c>
      <c r="GP121" s="53">
        <f t="shared" si="2176"/>
        <v>0</v>
      </c>
      <c r="GQ121" s="53">
        <f t="shared" ref="GQ121:JB121" si="2177">SUM(GQ118:GQ120)</f>
        <v>0</v>
      </c>
      <c r="GR121" s="53">
        <f t="shared" si="2177"/>
        <v>0</v>
      </c>
      <c r="GS121" s="53">
        <f t="shared" si="2177"/>
        <v>0</v>
      </c>
      <c r="GT121" s="53">
        <f t="shared" si="2177"/>
        <v>0</v>
      </c>
      <c r="GU121" s="53">
        <f t="shared" si="2177"/>
        <v>0</v>
      </c>
      <c r="GV121" s="53">
        <f t="shared" si="2177"/>
        <v>0</v>
      </c>
      <c r="GW121" s="53">
        <f t="shared" si="2177"/>
        <v>0</v>
      </c>
      <c r="GX121" s="53">
        <f t="shared" si="2177"/>
        <v>0</v>
      </c>
      <c r="GY121" s="53">
        <f t="shared" si="2177"/>
        <v>6</v>
      </c>
      <c r="GZ121" s="53">
        <f t="shared" si="2177"/>
        <v>0.20800000000000002</v>
      </c>
      <c r="HA121" s="53">
        <f t="shared" si="2177"/>
        <v>0</v>
      </c>
      <c r="HB121" s="53">
        <f t="shared" si="2177"/>
        <v>0</v>
      </c>
      <c r="HC121" s="53">
        <f t="shared" si="2177"/>
        <v>0</v>
      </c>
      <c r="HD121" s="53">
        <f t="shared" si="2177"/>
        <v>0</v>
      </c>
      <c r="HE121" s="53">
        <f t="shared" si="2177"/>
        <v>6</v>
      </c>
      <c r="HF121" s="53">
        <f t="shared" si="2177"/>
        <v>0.20800000000000002</v>
      </c>
      <c r="HG121" s="53">
        <f t="shared" si="2177"/>
        <v>303</v>
      </c>
      <c r="HH121" s="53">
        <f t="shared" si="2177"/>
        <v>3.84</v>
      </c>
      <c r="HI121" s="53">
        <f t="shared" si="2177"/>
        <v>101</v>
      </c>
      <c r="HJ121" s="53">
        <f t="shared" si="2177"/>
        <v>1.2800000000000002</v>
      </c>
      <c r="HK121" s="53">
        <f t="shared" si="2177"/>
        <v>61</v>
      </c>
      <c r="HL121" s="53">
        <f t="shared" si="2177"/>
        <v>0.79999999999999993</v>
      </c>
      <c r="HM121" s="53">
        <f t="shared" si="2177"/>
        <v>465</v>
      </c>
      <c r="HN121" s="53">
        <f t="shared" si="2177"/>
        <v>5.92</v>
      </c>
      <c r="HO121" s="53">
        <f t="shared" si="2177"/>
        <v>0</v>
      </c>
      <c r="HP121" s="53">
        <f t="shared" si="2177"/>
        <v>0</v>
      </c>
      <c r="HQ121" s="53">
        <f t="shared" si="2177"/>
        <v>0</v>
      </c>
      <c r="HR121" s="53">
        <f t="shared" si="2177"/>
        <v>0</v>
      </c>
      <c r="HS121" s="53">
        <f t="shared" si="2177"/>
        <v>0</v>
      </c>
      <c r="HT121" s="53">
        <f t="shared" si="2177"/>
        <v>0</v>
      </c>
      <c r="HU121" s="53">
        <f t="shared" si="2177"/>
        <v>0</v>
      </c>
      <c r="HV121" s="53">
        <f t="shared" si="2177"/>
        <v>0</v>
      </c>
      <c r="HW121" s="53">
        <f t="shared" si="2177"/>
        <v>1010</v>
      </c>
      <c r="HX121" s="53">
        <f t="shared" si="2177"/>
        <v>12.8</v>
      </c>
      <c r="HY121" s="53">
        <f t="shared" si="2177"/>
        <v>202</v>
      </c>
      <c r="HZ121" s="53">
        <f t="shared" si="2177"/>
        <v>2.5600000000000005</v>
      </c>
      <c r="IA121" s="53">
        <f t="shared" si="2177"/>
        <v>202</v>
      </c>
      <c r="IB121" s="53">
        <f t="shared" si="2177"/>
        <v>2.5600000000000005</v>
      </c>
      <c r="IC121" s="53">
        <f t="shared" si="2177"/>
        <v>1414</v>
      </c>
      <c r="ID121" s="53">
        <f t="shared" si="2177"/>
        <v>17.919999999999998</v>
      </c>
      <c r="IE121" s="53">
        <f t="shared" si="2177"/>
        <v>0</v>
      </c>
      <c r="IF121" s="53">
        <f t="shared" si="2177"/>
        <v>0</v>
      </c>
      <c r="IG121" s="53">
        <f t="shared" si="2177"/>
        <v>0</v>
      </c>
      <c r="IH121" s="53">
        <f t="shared" si="2177"/>
        <v>0</v>
      </c>
      <c r="II121" s="53">
        <f t="shared" si="2177"/>
        <v>0</v>
      </c>
      <c r="IJ121" s="53">
        <f t="shared" si="2177"/>
        <v>0</v>
      </c>
      <c r="IK121" s="53">
        <f t="shared" si="2177"/>
        <v>0</v>
      </c>
      <c r="IL121" s="53">
        <f t="shared" si="2177"/>
        <v>0</v>
      </c>
      <c r="IM121" s="53">
        <f t="shared" si="2177"/>
        <v>815</v>
      </c>
      <c r="IN121" s="53">
        <f t="shared" si="2177"/>
        <v>10.8</v>
      </c>
      <c r="IO121" s="53">
        <f t="shared" si="2177"/>
        <v>410</v>
      </c>
      <c r="IP121" s="53">
        <f t="shared" si="2177"/>
        <v>5.6000000000000005</v>
      </c>
      <c r="IQ121" s="53">
        <f t="shared" si="2177"/>
        <v>205</v>
      </c>
      <c r="IR121" s="53">
        <f t="shared" si="2177"/>
        <v>2.8000000000000003</v>
      </c>
      <c r="IS121" s="53">
        <f t="shared" si="2177"/>
        <v>1430</v>
      </c>
      <c r="IT121" s="53">
        <f t="shared" si="2177"/>
        <v>19.200000000000003</v>
      </c>
      <c r="IU121" s="53">
        <f t="shared" si="2177"/>
        <v>12</v>
      </c>
      <c r="IV121" s="53">
        <f t="shared" si="2177"/>
        <v>0.41600000000000004</v>
      </c>
      <c r="IW121" s="53">
        <f t="shared" si="2177"/>
        <v>0</v>
      </c>
      <c r="IX121" s="53">
        <f t="shared" si="2177"/>
        <v>0</v>
      </c>
      <c r="IY121" s="53">
        <f t="shared" si="2177"/>
        <v>0</v>
      </c>
      <c r="IZ121" s="53">
        <f t="shared" si="2177"/>
        <v>0</v>
      </c>
      <c r="JA121" s="53">
        <f t="shared" si="2177"/>
        <v>12</v>
      </c>
      <c r="JB121" s="53">
        <f t="shared" si="2177"/>
        <v>0.41600000000000004</v>
      </c>
      <c r="JC121" s="53">
        <f t="shared" ref="JC121:JJ121" si="2178">SUM(JC118:JC120)</f>
        <v>0</v>
      </c>
      <c r="JD121" s="53">
        <f t="shared" si="2178"/>
        <v>0</v>
      </c>
      <c r="JE121" s="53">
        <f t="shared" si="2178"/>
        <v>0</v>
      </c>
      <c r="JF121" s="53">
        <f t="shared" si="2178"/>
        <v>0</v>
      </c>
      <c r="JG121" s="53">
        <f t="shared" si="2178"/>
        <v>0</v>
      </c>
      <c r="JH121" s="53">
        <f t="shared" si="2178"/>
        <v>0</v>
      </c>
      <c r="JI121" s="53">
        <f t="shared" si="2178"/>
        <v>0</v>
      </c>
      <c r="JJ121" s="53">
        <f t="shared" si="2178"/>
        <v>0</v>
      </c>
      <c r="JK121" s="53">
        <f t="shared" si="1467"/>
        <v>6447</v>
      </c>
      <c r="JL121" s="53">
        <f t="shared" si="1467"/>
        <v>85.463999999999999</v>
      </c>
      <c r="JM121" s="53">
        <f t="shared" si="1467"/>
        <v>2818</v>
      </c>
      <c r="JN121" s="53">
        <f t="shared" si="1467"/>
        <v>38.304000000000002</v>
      </c>
      <c r="JO121" s="53">
        <f t="shared" si="1467"/>
        <v>1495</v>
      </c>
      <c r="JP121" s="53">
        <f t="shared" si="1467"/>
        <v>20.184000000000001</v>
      </c>
      <c r="JQ121" s="53">
        <f t="shared" si="1467"/>
        <v>10760</v>
      </c>
      <c r="JR121" s="53">
        <f t="shared" si="1466"/>
        <v>143.952</v>
      </c>
      <c r="JS121" s="53">
        <f>JR121*100/$JS$1</f>
        <v>0.98707352150135819</v>
      </c>
    </row>
    <row r="122" spans="1:279" s="27" customFormat="1" ht="20.25" x14ac:dyDescent="0.3">
      <c r="A122" s="23">
        <v>11</v>
      </c>
      <c r="B122" s="24" t="s">
        <v>212</v>
      </c>
      <c r="C122" s="24"/>
      <c r="D122" s="24"/>
      <c r="E122" s="23"/>
      <c r="F122" s="25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  <c r="HY122" s="26"/>
      <c r="HZ122" s="26"/>
      <c r="IA122" s="26"/>
      <c r="IB122" s="26"/>
      <c r="IC122" s="26"/>
      <c r="ID122" s="26"/>
      <c r="IE122" s="26"/>
      <c r="IF122" s="26"/>
      <c r="IG122" s="26"/>
      <c r="IH122" s="26"/>
      <c r="II122" s="26"/>
      <c r="IJ122" s="26"/>
      <c r="IK122" s="26"/>
      <c r="IL122" s="26"/>
      <c r="IM122" s="26"/>
      <c r="IN122" s="26"/>
      <c r="IO122" s="26"/>
      <c r="IP122" s="26"/>
      <c r="IQ122" s="26"/>
      <c r="IR122" s="26"/>
      <c r="IS122" s="26"/>
      <c r="IT122" s="26"/>
      <c r="IU122" s="26"/>
      <c r="IV122" s="26"/>
      <c r="IW122" s="26"/>
      <c r="IX122" s="26"/>
      <c r="IY122" s="26"/>
      <c r="IZ122" s="26"/>
      <c r="JA122" s="26"/>
      <c r="JB122" s="26"/>
      <c r="JC122" s="26"/>
      <c r="JD122" s="26"/>
      <c r="JE122" s="26"/>
      <c r="JF122" s="26"/>
      <c r="JG122" s="26"/>
      <c r="JH122" s="26"/>
      <c r="JI122" s="26"/>
      <c r="JJ122" s="26"/>
      <c r="JK122" s="26">
        <f t="shared" si="1467"/>
        <v>0</v>
      </c>
      <c r="JL122" s="26">
        <f t="shared" si="1467"/>
        <v>0</v>
      </c>
      <c r="JM122" s="26">
        <f t="shared" si="1467"/>
        <v>0</v>
      </c>
      <c r="JN122" s="26">
        <f t="shared" si="1467"/>
        <v>0</v>
      </c>
      <c r="JO122" s="26">
        <f t="shared" si="1467"/>
        <v>0</v>
      </c>
      <c r="JP122" s="26">
        <f t="shared" si="1467"/>
        <v>0</v>
      </c>
      <c r="JQ122" s="26">
        <f t="shared" si="1467"/>
        <v>0</v>
      </c>
      <c r="JR122" s="26">
        <f t="shared" si="1466"/>
        <v>0</v>
      </c>
      <c r="JS122" s="26"/>
    </row>
    <row r="123" spans="1:279" ht="49.5" x14ac:dyDescent="0.25">
      <c r="A123" s="22" t="s">
        <v>51</v>
      </c>
      <c r="B123" s="34" t="s">
        <v>213</v>
      </c>
      <c r="C123" s="34" t="s">
        <v>214</v>
      </c>
      <c r="D123" s="34" t="s">
        <v>215</v>
      </c>
      <c r="E123" s="35">
        <v>0.01</v>
      </c>
      <c r="F123" s="35" t="s">
        <v>55</v>
      </c>
      <c r="G123" s="36"/>
      <c r="H123" s="37">
        <f t="shared" si="1974"/>
        <v>0</v>
      </c>
      <c r="I123" s="36"/>
      <c r="J123" s="37">
        <f t="shared" si="1974"/>
        <v>0</v>
      </c>
      <c r="K123" s="36"/>
      <c r="L123" s="37">
        <f t="shared" ref="L123:L125" si="2179">K123*$E123</f>
        <v>0</v>
      </c>
      <c r="M123" s="38">
        <f t="shared" si="1331"/>
        <v>0</v>
      </c>
      <c r="N123" s="37">
        <f t="shared" si="1331"/>
        <v>0</v>
      </c>
      <c r="O123" s="36">
        <v>75</v>
      </c>
      <c r="P123" s="37">
        <f t="shared" ref="P123:P125" si="2180">O123*$E123</f>
        <v>0.75</v>
      </c>
      <c r="Q123" s="36">
        <v>15</v>
      </c>
      <c r="R123" s="37">
        <f t="shared" ref="R123:R125" si="2181">Q123*$E123</f>
        <v>0.15</v>
      </c>
      <c r="S123" s="36">
        <v>10</v>
      </c>
      <c r="T123" s="37">
        <f t="shared" ref="T123:T125" si="2182">S123*$E123</f>
        <v>0.1</v>
      </c>
      <c r="U123" s="38">
        <f t="shared" si="1332"/>
        <v>100</v>
      </c>
      <c r="V123" s="37">
        <f t="shared" si="1332"/>
        <v>1</v>
      </c>
      <c r="W123" s="36">
        <v>250</v>
      </c>
      <c r="X123" s="37">
        <f t="shared" ref="X123:X125" si="2183">W123*$E123</f>
        <v>2.5</v>
      </c>
      <c r="Y123" s="36">
        <v>100</v>
      </c>
      <c r="Z123" s="37">
        <f t="shared" ref="Z123:Z125" si="2184">Y123*$E123</f>
        <v>1</v>
      </c>
      <c r="AA123" s="36">
        <v>45</v>
      </c>
      <c r="AB123" s="37">
        <f t="shared" ref="AB123:AB125" si="2185">AA123*$E123</f>
        <v>0.45</v>
      </c>
      <c r="AC123" s="38">
        <f t="shared" si="1333"/>
        <v>395</v>
      </c>
      <c r="AD123" s="37">
        <f t="shared" si="1333"/>
        <v>3.95</v>
      </c>
      <c r="AE123" s="36">
        <v>30</v>
      </c>
      <c r="AF123" s="37">
        <f t="shared" ref="AF123:AF125" si="2186">AE123*$E123</f>
        <v>0.3</v>
      </c>
      <c r="AG123" s="36">
        <v>10</v>
      </c>
      <c r="AH123" s="37">
        <f t="shared" ref="AH123:AH125" si="2187">AG123*$E123</f>
        <v>0.1</v>
      </c>
      <c r="AI123" s="36">
        <v>10</v>
      </c>
      <c r="AJ123" s="37">
        <f t="shared" ref="AJ123:AJ125" si="2188">AI123*$E123</f>
        <v>0.1</v>
      </c>
      <c r="AK123" s="38">
        <f t="shared" si="1334"/>
        <v>50</v>
      </c>
      <c r="AL123" s="37">
        <f t="shared" si="1334"/>
        <v>0.5</v>
      </c>
      <c r="AM123" s="36">
        <v>110</v>
      </c>
      <c r="AN123" s="37">
        <f t="shared" ref="AN123:AN125" si="2189">AM123*$E123</f>
        <v>1.1000000000000001</v>
      </c>
      <c r="AO123" s="36">
        <v>50</v>
      </c>
      <c r="AP123" s="37">
        <f t="shared" ref="AP123:AP125" si="2190">AO123*$E123</f>
        <v>0.5</v>
      </c>
      <c r="AQ123" s="36">
        <v>40</v>
      </c>
      <c r="AR123" s="37">
        <f t="shared" ref="AR123:AR125" si="2191">AQ123*$E123</f>
        <v>0.4</v>
      </c>
      <c r="AS123" s="38">
        <f t="shared" si="1335"/>
        <v>200</v>
      </c>
      <c r="AT123" s="37">
        <f t="shared" si="1335"/>
        <v>2</v>
      </c>
      <c r="AU123" s="36">
        <v>100</v>
      </c>
      <c r="AV123" s="37">
        <f t="shared" ref="AV123:AV125" si="2192">AU123*$E123</f>
        <v>1</v>
      </c>
      <c r="AW123" s="36">
        <v>60</v>
      </c>
      <c r="AX123" s="37">
        <f t="shared" ref="AX123:AX125" si="2193">AW123*$E123</f>
        <v>0.6</v>
      </c>
      <c r="AY123" s="36">
        <v>40</v>
      </c>
      <c r="AZ123" s="37">
        <f t="shared" ref="AZ123:AZ125" si="2194">AY123*$E123</f>
        <v>0.4</v>
      </c>
      <c r="BA123" s="38">
        <f t="shared" si="1336"/>
        <v>200</v>
      </c>
      <c r="BB123" s="37">
        <f t="shared" si="1336"/>
        <v>2</v>
      </c>
      <c r="BC123" s="36">
        <v>60</v>
      </c>
      <c r="BD123" s="37">
        <f t="shared" ref="BD123:BD125" si="2195">BC123*$E123</f>
        <v>0.6</v>
      </c>
      <c r="BE123" s="36">
        <v>30</v>
      </c>
      <c r="BF123" s="37">
        <f t="shared" ref="BF123:BF125" si="2196">BE123*$E123</f>
        <v>0.3</v>
      </c>
      <c r="BG123" s="36">
        <v>30</v>
      </c>
      <c r="BH123" s="37">
        <f t="shared" ref="BH123:BH125" si="2197">BG123*$E123</f>
        <v>0.3</v>
      </c>
      <c r="BI123" s="38">
        <f t="shared" si="1337"/>
        <v>120</v>
      </c>
      <c r="BJ123" s="37">
        <f t="shared" si="1337"/>
        <v>1.2</v>
      </c>
      <c r="BK123" s="36">
        <v>100</v>
      </c>
      <c r="BL123" s="37">
        <f t="shared" ref="BL123:BL125" si="2198">BK123*$E123</f>
        <v>1</v>
      </c>
      <c r="BM123" s="36"/>
      <c r="BN123" s="37">
        <f t="shared" ref="BN123:BN125" si="2199">BM123*$E123</f>
        <v>0</v>
      </c>
      <c r="BO123" s="36"/>
      <c r="BP123" s="37">
        <f t="shared" ref="BP123:BP125" si="2200">BO123*$E123</f>
        <v>0</v>
      </c>
      <c r="BQ123" s="38">
        <f t="shared" si="1338"/>
        <v>100</v>
      </c>
      <c r="BR123" s="37">
        <f t="shared" si="1338"/>
        <v>1</v>
      </c>
      <c r="BS123" s="36">
        <v>500</v>
      </c>
      <c r="BT123" s="37">
        <f t="shared" ref="BT123:BT125" si="2201">BS123*$E123</f>
        <v>5</v>
      </c>
      <c r="BU123" s="36"/>
      <c r="BV123" s="37">
        <f t="shared" ref="BV123:BV125" si="2202">BU123*$E123</f>
        <v>0</v>
      </c>
      <c r="BW123" s="36"/>
      <c r="BX123" s="37">
        <f t="shared" ref="BX123:BX125" si="2203">BW123*$E123</f>
        <v>0</v>
      </c>
      <c r="BY123" s="38">
        <f t="shared" si="1339"/>
        <v>500</v>
      </c>
      <c r="BZ123" s="37">
        <f t="shared" si="1339"/>
        <v>5</v>
      </c>
      <c r="CA123" s="36">
        <v>0</v>
      </c>
      <c r="CB123" s="37">
        <f t="shared" ref="CB123:CB125" si="2204">CA123*$E123</f>
        <v>0</v>
      </c>
      <c r="CC123" s="36">
        <v>0</v>
      </c>
      <c r="CD123" s="37">
        <f t="shared" ref="CD123:CD125" si="2205">CC123*$E123</f>
        <v>0</v>
      </c>
      <c r="CE123" s="36">
        <v>0</v>
      </c>
      <c r="CF123" s="37">
        <f t="shared" ref="CF123:CF125" si="2206">CE123*$E123</f>
        <v>0</v>
      </c>
      <c r="CG123" s="38">
        <f t="shared" si="1340"/>
        <v>0</v>
      </c>
      <c r="CH123" s="37">
        <f t="shared" si="1340"/>
        <v>0</v>
      </c>
      <c r="CI123" s="36">
        <v>50</v>
      </c>
      <c r="CJ123" s="37">
        <f t="shared" ref="CJ123:CJ125" si="2207">CI123*$E123</f>
        <v>0.5</v>
      </c>
      <c r="CK123" s="36">
        <v>30</v>
      </c>
      <c r="CL123" s="37">
        <f t="shared" ref="CL123:CL125" si="2208">CK123*$E123</f>
        <v>0.3</v>
      </c>
      <c r="CM123" s="36">
        <v>20</v>
      </c>
      <c r="CN123" s="37">
        <f t="shared" ref="CN123:CN125" si="2209">CM123*$E123</f>
        <v>0.2</v>
      </c>
      <c r="CO123" s="38">
        <f t="shared" si="1341"/>
        <v>100</v>
      </c>
      <c r="CP123" s="37">
        <f t="shared" si="1341"/>
        <v>1</v>
      </c>
      <c r="CQ123" s="36">
        <v>150</v>
      </c>
      <c r="CR123" s="37">
        <f t="shared" ref="CR123:CR125" si="2210">CQ123*$E123</f>
        <v>1.5</v>
      </c>
      <c r="CS123" s="36">
        <v>200</v>
      </c>
      <c r="CT123" s="37">
        <f t="shared" ref="CT123:CT125" si="2211">CS123*$E123</f>
        <v>2</v>
      </c>
      <c r="CU123" s="36">
        <v>150</v>
      </c>
      <c r="CV123" s="37">
        <f t="shared" ref="CV123:CV125" si="2212">CU123*$E123</f>
        <v>1.5</v>
      </c>
      <c r="CW123" s="38">
        <f t="shared" si="1342"/>
        <v>500</v>
      </c>
      <c r="CX123" s="37">
        <f t="shared" si="1342"/>
        <v>5</v>
      </c>
      <c r="CY123" s="36">
        <v>100</v>
      </c>
      <c r="CZ123" s="37">
        <f t="shared" ref="CZ123:CZ125" si="2213">CY123*$E123</f>
        <v>1</v>
      </c>
      <c r="DA123" s="36">
        <v>10</v>
      </c>
      <c r="DB123" s="37">
        <f t="shared" ref="DB123:DB125" si="2214">DA123*$E123</f>
        <v>0.1</v>
      </c>
      <c r="DC123" s="36">
        <v>50</v>
      </c>
      <c r="DD123" s="37">
        <f t="shared" ref="DD123:DD125" si="2215">DC123*$E123</f>
        <v>0.5</v>
      </c>
      <c r="DE123" s="38">
        <f t="shared" si="1343"/>
        <v>160</v>
      </c>
      <c r="DF123" s="37">
        <f t="shared" si="1343"/>
        <v>1.6</v>
      </c>
      <c r="DG123" s="36">
        <v>0</v>
      </c>
      <c r="DH123" s="37">
        <f t="shared" ref="DH123:DH125" si="2216">DG123*$E123</f>
        <v>0</v>
      </c>
      <c r="DI123" s="36">
        <v>0</v>
      </c>
      <c r="DJ123" s="37">
        <f t="shared" ref="DJ123:DJ125" si="2217">DI123*$E123</f>
        <v>0</v>
      </c>
      <c r="DK123" s="36">
        <v>0</v>
      </c>
      <c r="DL123" s="37">
        <f t="shared" ref="DL123:DL125" si="2218">DK123*$E123</f>
        <v>0</v>
      </c>
      <c r="DM123" s="38">
        <f t="shared" si="1344"/>
        <v>0</v>
      </c>
      <c r="DN123" s="37">
        <f t="shared" si="1344"/>
        <v>0</v>
      </c>
      <c r="DO123" s="36">
        <v>26</v>
      </c>
      <c r="DP123" s="37">
        <f t="shared" ref="DP123:DP125" si="2219">DO123*$E123</f>
        <v>0.26</v>
      </c>
      <c r="DQ123" s="36">
        <v>6</v>
      </c>
      <c r="DR123" s="37">
        <f t="shared" ref="DR123:DR125" si="2220">DQ123*$E123</f>
        <v>0.06</v>
      </c>
      <c r="DS123" s="36">
        <v>4</v>
      </c>
      <c r="DT123" s="37">
        <f t="shared" ref="DT123:DT125" si="2221">DS123*$E123</f>
        <v>0.04</v>
      </c>
      <c r="DU123" s="38">
        <f t="shared" si="1345"/>
        <v>36</v>
      </c>
      <c r="DV123" s="37">
        <f t="shared" si="1345"/>
        <v>0.36</v>
      </c>
      <c r="DW123" s="36">
        <v>163</v>
      </c>
      <c r="DX123" s="37">
        <f t="shared" ref="DX123:DX125" si="2222">DW123*$E123</f>
        <v>1.6300000000000001</v>
      </c>
      <c r="DY123" s="36">
        <v>23</v>
      </c>
      <c r="DZ123" s="37">
        <f t="shared" ref="DZ123:DZ125" si="2223">DY123*$E123</f>
        <v>0.23</v>
      </c>
      <c r="EA123" s="36">
        <v>14</v>
      </c>
      <c r="EB123" s="37">
        <f t="shared" ref="EB123:EB125" si="2224">EA123*$E123</f>
        <v>0.14000000000000001</v>
      </c>
      <c r="EC123" s="38">
        <f t="shared" si="1346"/>
        <v>200</v>
      </c>
      <c r="ED123" s="37">
        <f t="shared" si="1346"/>
        <v>2</v>
      </c>
      <c r="EE123" s="36"/>
      <c r="EF123" s="37">
        <f t="shared" ref="EF123:EF125" si="2225">EE123*$E123</f>
        <v>0</v>
      </c>
      <c r="EG123" s="36"/>
      <c r="EH123" s="37">
        <f t="shared" ref="EH123:EH125" si="2226">EG123*$E123</f>
        <v>0</v>
      </c>
      <c r="EI123" s="36"/>
      <c r="EJ123" s="37">
        <f t="shared" ref="EJ123:EJ125" si="2227">EI123*$E123</f>
        <v>0</v>
      </c>
      <c r="EK123" s="38">
        <f t="shared" si="1347"/>
        <v>0</v>
      </c>
      <c r="EL123" s="37">
        <f t="shared" si="1347"/>
        <v>0</v>
      </c>
      <c r="EM123" s="36">
        <v>50</v>
      </c>
      <c r="EN123" s="37">
        <f t="shared" ref="EN123:EN125" si="2228">EM123*$E123</f>
        <v>0.5</v>
      </c>
      <c r="EO123" s="36">
        <v>30</v>
      </c>
      <c r="EP123" s="37">
        <f t="shared" ref="EP123:EP125" si="2229">EO123*$E123</f>
        <v>0.3</v>
      </c>
      <c r="EQ123" s="36">
        <v>20</v>
      </c>
      <c r="ER123" s="37">
        <f t="shared" ref="ER123:ER125" si="2230">EQ123*$E123</f>
        <v>0.2</v>
      </c>
      <c r="ES123" s="38">
        <f t="shared" si="1348"/>
        <v>100</v>
      </c>
      <c r="ET123" s="37">
        <f t="shared" si="1348"/>
        <v>1</v>
      </c>
      <c r="EU123" s="36">
        <v>760</v>
      </c>
      <c r="EV123" s="37">
        <f t="shared" ref="EV123:EV125" si="2231">EU123*$E123</f>
        <v>7.6000000000000005</v>
      </c>
      <c r="EW123" s="36">
        <v>160</v>
      </c>
      <c r="EX123" s="37">
        <f t="shared" ref="EX123:EX125" si="2232">EW123*$E123</f>
        <v>1.6</v>
      </c>
      <c r="EY123" s="36">
        <v>80</v>
      </c>
      <c r="EZ123" s="37">
        <f t="shared" ref="EZ123:EZ125" si="2233">EY123*$E123</f>
        <v>0.8</v>
      </c>
      <c r="FA123" s="38">
        <f t="shared" si="1349"/>
        <v>1000</v>
      </c>
      <c r="FB123" s="37">
        <f t="shared" si="1349"/>
        <v>10</v>
      </c>
      <c r="FC123" s="36">
        <v>150</v>
      </c>
      <c r="FD123" s="37">
        <f t="shared" ref="FD123:FD125" si="2234">FC123*$E123</f>
        <v>1.5</v>
      </c>
      <c r="FE123" s="36">
        <v>25</v>
      </c>
      <c r="FF123" s="37">
        <f t="shared" ref="FF123:FF125" si="2235">FE123*$E123</f>
        <v>0.25</v>
      </c>
      <c r="FG123" s="36">
        <v>25</v>
      </c>
      <c r="FH123" s="37">
        <f t="shared" ref="FH123:FH125" si="2236">FG123*$E123</f>
        <v>0.25</v>
      </c>
      <c r="FI123" s="38">
        <f t="shared" si="1350"/>
        <v>200</v>
      </c>
      <c r="FJ123" s="37">
        <f t="shared" si="1350"/>
        <v>2</v>
      </c>
      <c r="FK123" s="36">
        <v>50</v>
      </c>
      <c r="FL123" s="37">
        <f t="shared" ref="FL123:FL125" si="2237">FK123*$E123</f>
        <v>0.5</v>
      </c>
      <c r="FM123" s="36">
        <v>40</v>
      </c>
      <c r="FN123" s="37">
        <f t="shared" ref="FN123:FN125" si="2238">FM123*$E123</f>
        <v>0.4</v>
      </c>
      <c r="FO123" s="36">
        <v>40</v>
      </c>
      <c r="FP123" s="37">
        <f t="shared" ref="FP123:FP125" si="2239">FO123*$E123</f>
        <v>0.4</v>
      </c>
      <c r="FQ123" s="38">
        <f t="shared" si="1351"/>
        <v>130</v>
      </c>
      <c r="FR123" s="37">
        <f t="shared" si="1351"/>
        <v>1.3</v>
      </c>
      <c r="FS123" s="36">
        <v>500</v>
      </c>
      <c r="FT123" s="37">
        <f t="shared" ref="FT123:FT125" si="2240">FS123*$E123</f>
        <v>5</v>
      </c>
      <c r="FU123" s="36">
        <v>250</v>
      </c>
      <c r="FV123" s="37">
        <f t="shared" ref="FV123:FV125" si="2241">FU123*$E123</f>
        <v>2.5</v>
      </c>
      <c r="FW123" s="36">
        <v>150</v>
      </c>
      <c r="FX123" s="37">
        <f t="shared" ref="FX123:FX125" si="2242">FW123*$E123</f>
        <v>1.5</v>
      </c>
      <c r="FY123" s="38">
        <f t="shared" si="1352"/>
        <v>900</v>
      </c>
      <c r="FZ123" s="37">
        <f t="shared" si="1352"/>
        <v>9</v>
      </c>
      <c r="GA123" s="36"/>
      <c r="GB123" s="37">
        <f t="shared" ref="GB123:GB125" si="2243">GA123*$E123</f>
        <v>0</v>
      </c>
      <c r="GC123" s="36"/>
      <c r="GD123" s="37">
        <f t="shared" ref="GD123:GD125" si="2244">GC123*$E123</f>
        <v>0</v>
      </c>
      <c r="GE123" s="36"/>
      <c r="GF123" s="37">
        <f t="shared" ref="GF123:GF125" si="2245">GE123*$E123</f>
        <v>0</v>
      </c>
      <c r="GG123" s="38">
        <f t="shared" si="1353"/>
        <v>0</v>
      </c>
      <c r="GH123" s="37">
        <f t="shared" si="1353"/>
        <v>0</v>
      </c>
      <c r="GI123" s="36">
        <v>15</v>
      </c>
      <c r="GJ123" s="37">
        <f t="shared" ref="GJ123:GJ125" si="2246">GI123*$E123</f>
        <v>0.15</v>
      </c>
      <c r="GK123" s="36">
        <v>3</v>
      </c>
      <c r="GL123" s="37">
        <f t="shared" ref="GL123:GL125" si="2247">GK123*$E123</f>
        <v>0.03</v>
      </c>
      <c r="GM123" s="36">
        <v>2</v>
      </c>
      <c r="GN123" s="37">
        <f t="shared" ref="GN123:GN125" si="2248">GM123*$E123</f>
        <v>0.02</v>
      </c>
      <c r="GO123" s="38">
        <f t="shared" si="1354"/>
        <v>20</v>
      </c>
      <c r="GP123" s="37">
        <f t="shared" si="1354"/>
        <v>0.2</v>
      </c>
      <c r="GQ123" s="36">
        <v>150</v>
      </c>
      <c r="GR123" s="37">
        <f t="shared" ref="GR123:GR125" si="2249">GQ123*$E123</f>
        <v>1.5</v>
      </c>
      <c r="GS123" s="36">
        <v>30</v>
      </c>
      <c r="GT123" s="37">
        <f t="shared" ref="GT123:GT125" si="2250">GS123*$E123</f>
        <v>0.3</v>
      </c>
      <c r="GU123" s="36">
        <v>20</v>
      </c>
      <c r="GV123" s="37">
        <f t="shared" ref="GV123:GV125" si="2251">GU123*$E123</f>
        <v>0.2</v>
      </c>
      <c r="GW123" s="38">
        <f t="shared" si="1355"/>
        <v>200</v>
      </c>
      <c r="GX123" s="37">
        <f t="shared" si="1355"/>
        <v>2</v>
      </c>
      <c r="GY123" s="36">
        <v>200</v>
      </c>
      <c r="GZ123" s="37">
        <f t="shared" ref="GZ123:GZ125" si="2252">GY123*$E123</f>
        <v>2</v>
      </c>
      <c r="HA123" s="36">
        <v>30</v>
      </c>
      <c r="HB123" s="37">
        <f t="shared" ref="HB123:HB125" si="2253">HA123*$E123</f>
        <v>0.3</v>
      </c>
      <c r="HC123" s="36">
        <v>30</v>
      </c>
      <c r="HD123" s="37">
        <f t="shared" ref="HD123:HD125" si="2254">HC123*$E123</f>
        <v>0.3</v>
      </c>
      <c r="HE123" s="38">
        <f t="shared" si="1356"/>
        <v>260</v>
      </c>
      <c r="HF123" s="37">
        <f t="shared" si="1356"/>
        <v>2.6</v>
      </c>
      <c r="HG123" s="36">
        <v>100</v>
      </c>
      <c r="HH123" s="37">
        <f t="shared" ref="HH123:HH125" si="2255">HG123*$E123</f>
        <v>1</v>
      </c>
      <c r="HI123" s="36">
        <v>30</v>
      </c>
      <c r="HJ123" s="37">
        <f t="shared" ref="HJ123:HJ125" si="2256">HI123*$E123</f>
        <v>0.3</v>
      </c>
      <c r="HK123" s="36">
        <v>15</v>
      </c>
      <c r="HL123" s="37">
        <f t="shared" ref="HL123:HL125" si="2257">HK123*$E123</f>
        <v>0.15</v>
      </c>
      <c r="HM123" s="38">
        <f t="shared" si="1357"/>
        <v>145</v>
      </c>
      <c r="HN123" s="37">
        <f t="shared" si="1357"/>
        <v>1.45</v>
      </c>
      <c r="HO123" s="36">
        <v>150</v>
      </c>
      <c r="HP123" s="37">
        <f t="shared" ref="HP123:HP125" si="2258">HO123*$E123</f>
        <v>1.5</v>
      </c>
      <c r="HQ123" s="36">
        <v>50</v>
      </c>
      <c r="HR123" s="37">
        <f t="shared" ref="HR123:HR125" si="2259">HQ123*$E123</f>
        <v>0.5</v>
      </c>
      <c r="HS123" s="36">
        <v>50</v>
      </c>
      <c r="HT123" s="37">
        <f t="shared" ref="HT123:HT125" si="2260">HS123*$E123</f>
        <v>0.5</v>
      </c>
      <c r="HU123" s="38">
        <f t="shared" si="1358"/>
        <v>250</v>
      </c>
      <c r="HV123" s="37">
        <f t="shared" si="1358"/>
        <v>2.5</v>
      </c>
      <c r="HW123" s="36">
        <v>100</v>
      </c>
      <c r="HX123" s="37">
        <f t="shared" ref="HX123:HX125" si="2261">HW123*$E123</f>
        <v>1</v>
      </c>
      <c r="HY123" s="36">
        <v>50</v>
      </c>
      <c r="HZ123" s="37">
        <f t="shared" ref="HZ123:HZ125" si="2262">HY123*$E123</f>
        <v>0.5</v>
      </c>
      <c r="IA123" s="36">
        <v>50</v>
      </c>
      <c r="IB123" s="37">
        <f t="shared" ref="IB123:IB125" si="2263">IA123*$E123</f>
        <v>0.5</v>
      </c>
      <c r="IC123" s="38">
        <f t="shared" si="1359"/>
        <v>200</v>
      </c>
      <c r="ID123" s="37">
        <f t="shared" si="1359"/>
        <v>2</v>
      </c>
      <c r="IE123" s="36">
        <v>150</v>
      </c>
      <c r="IF123" s="37">
        <f t="shared" ref="IF123:IF125" si="2264">IE123*$E123</f>
        <v>1.5</v>
      </c>
      <c r="IG123" s="36">
        <v>25</v>
      </c>
      <c r="IH123" s="37">
        <f t="shared" ref="IH123:IH125" si="2265">IG123*$E123</f>
        <v>0.25</v>
      </c>
      <c r="II123" s="36">
        <v>25</v>
      </c>
      <c r="IJ123" s="37">
        <f t="shared" ref="IJ123:IJ125" si="2266">II123*$E123</f>
        <v>0.25</v>
      </c>
      <c r="IK123" s="38">
        <f t="shared" si="1360"/>
        <v>200</v>
      </c>
      <c r="IL123" s="37">
        <f t="shared" si="1360"/>
        <v>2</v>
      </c>
      <c r="IM123" s="36">
        <v>750</v>
      </c>
      <c r="IN123" s="37">
        <f t="shared" ref="IN123:IN125" si="2267">IM123*$E123</f>
        <v>7.5</v>
      </c>
      <c r="IO123" s="36">
        <v>150</v>
      </c>
      <c r="IP123" s="37">
        <f t="shared" ref="IP123:IP125" si="2268">IO123*$E123</f>
        <v>1.5</v>
      </c>
      <c r="IQ123" s="36">
        <v>100</v>
      </c>
      <c r="IR123" s="37">
        <f t="shared" ref="IR123:IR125" si="2269">IQ123*$E123</f>
        <v>1</v>
      </c>
      <c r="IS123" s="38">
        <f t="shared" si="1361"/>
        <v>1000</v>
      </c>
      <c r="IT123" s="37">
        <f t="shared" si="1361"/>
        <v>10</v>
      </c>
      <c r="IU123" s="36">
        <v>60</v>
      </c>
      <c r="IV123" s="37">
        <f t="shared" ref="IV123:IV125" si="2270">IU123*$E123</f>
        <v>0.6</v>
      </c>
      <c r="IW123" s="36">
        <v>20</v>
      </c>
      <c r="IX123" s="37">
        <f t="shared" ref="IX123:IX125" si="2271">IW123*$E123</f>
        <v>0.2</v>
      </c>
      <c r="IY123" s="36">
        <v>20</v>
      </c>
      <c r="IZ123" s="37">
        <f t="shared" ref="IZ123:IZ125" si="2272">IY123*$E123</f>
        <v>0.2</v>
      </c>
      <c r="JA123" s="38">
        <f t="shared" si="1362"/>
        <v>100</v>
      </c>
      <c r="JB123" s="37">
        <f t="shared" si="1362"/>
        <v>1</v>
      </c>
      <c r="JC123" s="36"/>
      <c r="JD123" s="37">
        <f t="shared" ref="JD123:JD125" si="2273">JC123*$E123</f>
        <v>0</v>
      </c>
      <c r="JE123" s="36"/>
      <c r="JF123" s="37">
        <f t="shared" ref="JF123:JF125" si="2274">JE123*$E123</f>
        <v>0</v>
      </c>
      <c r="JG123" s="36"/>
      <c r="JH123" s="37">
        <f t="shared" ref="JH123:JH125" si="2275">JG123*$E123</f>
        <v>0</v>
      </c>
      <c r="JI123" s="38">
        <f t="shared" si="1363"/>
        <v>0</v>
      </c>
      <c r="JJ123" s="37">
        <f t="shared" si="1363"/>
        <v>0</v>
      </c>
      <c r="JK123" s="38">
        <f t="shared" si="1467"/>
        <v>4899</v>
      </c>
      <c r="JL123" s="37">
        <f t="shared" si="1467"/>
        <v>48.99</v>
      </c>
      <c r="JM123" s="38">
        <f t="shared" si="1467"/>
        <v>1427</v>
      </c>
      <c r="JN123" s="37">
        <f t="shared" si="1467"/>
        <v>14.270000000000001</v>
      </c>
      <c r="JO123" s="38">
        <f t="shared" si="1467"/>
        <v>1040</v>
      </c>
      <c r="JP123" s="37">
        <f t="shared" si="1467"/>
        <v>10.399999999999999</v>
      </c>
      <c r="JQ123" s="38">
        <f t="shared" si="1467"/>
        <v>7366</v>
      </c>
      <c r="JR123" s="37">
        <f t="shared" si="1466"/>
        <v>73.66</v>
      </c>
      <c r="JS123" s="39"/>
    </row>
    <row r="124" spans="1:279" ht="66" x14ac:dyDescent="0.25">
      <c r="A124" s="22" t="s">
        <v>56</v>
      </c>
      <c r="B124" s="34" t="s">
        <v>216</v>
      </c>
      <c r="C124" s="34" t="s">
        <v>217</v>
      </c>
      <c r="D124" s="34" t="s">
        <v>215</v>
      </c>
      <c r="E124" s="35">
        <v>0.01</v>
      </c>
      <c r="F124" s="35" t="s">
        <v>55</v>
      </c>
      <c r="G124" s="36"/>
      <c r="H124" s="37">
        <f t="shared" si="1974"/>
        <v>0</v>
      </c>
      <c r="I124" s="36"/>
      <c r="J124" s="37">
        <f t="shared" si="1974"/>
        <v>0</v>
      </c>
      <c r="K124" s="36"/>
      <c r="L124" s="37">
        <f t="shared" si="2179"/>
        <v>0</v>
      </c>
      <c r="M124" s="38">
        <f t="shared" si="1331"/>
        <v>0</v>
      </c>
      <c r="N124" s="37">
        <f t="shared" si="1331"/>
        <v>0</v>
      </c>
      <c r="O124" s="36">
        <v>3</v>
      </c>
      <c r="P124" s="37">
        <f t="shared" si="2180"/>
        <v>0.03</v>
      </c>
      <c r="Q124" s="36">
        <v>2</v>
      </c>
      <c r="R124" s="37">
        <f t="shared" si="2181"/>
        <v>0.02</v>
      </c>
      <c r="S124" s="36">
        <v>1</v>
      </c>
      <c r="T124" s="37">
        <f t="shared" si="2182"/>
        <v>0.01</v>
      </c>
      <c r="U124" s="38">
        <f t="shared" si="1332"/>
        <v>6</v>
      </c>
      <c r="V124" s="37">
        <f t="shared" si="1332"/>
        <v>0.06</v>
      </c>
      <c r="W124" s="36"/>
      <c r="X124" s="37">
        <f t="shared" si="2183"/>
        <v>0</v>
      </c>
      <c r="Y124" s="36"/>
      <c r="Z124" s="37">
        <f t="shared" si="2184"/>
        <v>0</v>
      </c>
      <c r="AA124" s="36"/>
      <c r="AB124" s="37">
        <f t="shared" si="2185"/>
        <v>0</v>
      </c>
      <c r="AC124" s="38">
        <f t="shared" si="1333"/>
        <v>0</v>
      </c>
      <c r="AD124" s="37">
        <f t="shared" si="1333"/>
        <v>0</v>
      </c>
      <c r="AE124" s="36">
        <v>5</v>
      </c>
      <c r="AF124" s="37">
        <f t="shared" si="2186"/>
        <v>0.05</v>
      </c>
      <c r="AG124" s="36">
        <v>0</v>
      </c>
      <c r="AH124" s="37">
        <f t="shared" si="2187"/>
        <v>0</v>
      </c>
      <c r="AI124" s="36">
        <v>0</v>
      </c>
      <c r="AJ124" s="37">
        <f t="shared" si="2188"/>
        <v>0</v>
      </c>
      <c r="AK124" s="38">
        <f t="shared" si="1334"/>
        <v>5</v>
      </c>
      <c r="AL124" s="37">
        <f t="shared" si="1334"/>
        <v>0.05</v>
      </c>
      <c r="AM124" s="36"/>
      <c r="AN124" s="37">
        <f t="shared" si="2189"/>
        <v>0</v>
      </c>
      <c r="AO124" s="36"/>
      <c r="AP124" s="37">
        <f t="shared" si="2190"/>
        <v>0</v>
      </c>
      <c r="AQ124" s="36"/>
      <c r="AR124" s="37">
        <f t="shared" si="2191"/>
        <v>0</v>
      </c>
      <c r="AS124" s="38">
        <f t="shared" si="1335"/>
        <v>0</v>
      </c>
      <c r="AT124" s="37">
        <f t="shared" si="1335"/>
        <v>0</v>
      </c>
      <c r="AU124" s="36"/>
      <c r="AV124" s="37">
        <f t="shared" si="2192"/>
        <v>0</v>
      </c>
      <c r="AW124" s="36"/>
      <c r="AX124" s="37">
        <f t="shared" si="2193"/>
        <v>0</v>
      </c>
      <c r="AY124" s="36"/>
      <c r="AZ124" s="37">
        <f t="shared" si="2194"/>
        <v>0</v>
      </c>
      <c r="BA124" s="38">
        <f t="shared" si="1336"/>
        <v>0</v>
      </c>
      <c r="BB124" s="37">
        <f t="shared" si="1336"/>
        <v>0</v>
      </c>
      <c r="BC124" s="36"/>
      <c r="BD124" s="37">
        <f t="shared" si="2195"/>
        <v>0</v>
      </c>
      <c r="BE124" s="36"/>
      <c r="BF124" s="37">
        <f t="shared" si="2196"/>
        <v>0</v>
      </c>
      <c r="BG124" s="36"/>
      <c r="BH124" s="37">
        <f t="shared" si="2197"/>
        <v>0</v>
      </c>
      <c r="BI124" s="38">
        <f t="shared" si="1337"/>
        <v>0</v>
      </c>
      <c r="BJ124" s="37">
        <f t="shared" si="1337"/>
        <v>0</v>
      </c>
      <c r="BK124" s="36">
        <v>100</v>
      </c>
      <c r="BL124" s="37">
        <f t="shared" si="2198"/>
        <v>1</v>
      </c>
      <c r="BM124" s="36"/>
      <c r="BN124" s="37">
        <f t="shared" si="2199"/>
        <v>0</v>
      </c>
      <c r="BO124" s="36"/>
      <c r="BP124" s="37">
        <f t="shared" si="2200"/>
        <v>0</v>
      </c>
      <c r="BQ124" s="38">
        <f t="shared" si="1338"/>
        <v>100</v>
      </c>
      <c r="BR124" s="37">
        <f t="shared" si="1338"/>
        <v>1</v>
      </c>
      <c r="BS124" s="36">
        <v>200</v>
      </c>
      <c r="BT124" s="37">
        <f t="shared" si="2201"/>
        <v>2</v>
      </c>
      <c r="BU124" s="36"/>
      <c r="BV124" s="37">
        <f t="shared" si="2202"/>
        <v>0</v>
      </c>
      <c r="BW124" s="36"/>
      <c r="BX124" s="37">
        <f t="shared" si="2203"/>
        <v>0</v>
      </c>
      <c r="BY124" s="38">
        <f t="shared" si="1339"/>
        <v>200</v>
      </c>
      <c r="BZ124" s="37">
        <f t="shared" si="1339"/>
        <v>2</v>
      </c>
      <c r="CA124" s="36">
        <v>0</v>
      </c>
      <c r="CB124" s="37">
        <f t="shared" si="2204"/>
        <v>0</v>
      </c>
      <c r="CC124" s="36">
        <v>0</v>
      </c>
      <c r="CD124" s="37">
        <f t="shared" si="2205"/>
        <v>0</v>
      </c>
      <c r="CE124" s="36">
        <v>0</v>
      </c>
      <c r="CF124" s="37">
        <f t="shared" si="2206"/>
        <v>0</v>
      </c>
      <c r="CG124" s="38">
        <f t="shared" si="1340"/>
        <v>0</v>
      </c>
      <c r="CH124" s="37">
        <f t="shared" si="1340"/>
        <v>0</v>
      </c>
      <c r="CI124" s="36"/>
      <c r="CJ124" s="37">
        <f t="shared" si="2207"/>
        <v>0</v>
      </c>
      <c r="CK124" s="36"/>
      <c r="CL124" s="37">
        <f t="shared" si="2208"/>
        <v>0</v>
      </c>
      <c r="CM124" s="36"/>
      <c r="CN124" s="37">
        <f t="shared" si="2209"/>
        <v>0</v>
      </c>
      <c r="CO124" s="38">
        <f t="shared" si="1341"/>
        <v>0</v>
      </c>
      <c r="CP124" s="37">
        <f t="shared" si="1341"/>
        <v>0</v>
      </c>
      <c r="CQ124" s="36">
        <v>0</v>
      </c>
      <c r="CR124" s="37">
        <f t="shared" si="2210"/>
        <v>0</v>
      </c>
      <c r="CS124" s="36">
        <v>0</v>
      </c>
      <c r="CT124" s="37">
        <f t="shared" si="2211"/>
        <v>0</v>
      </c>
      <c r="CU124" s="36">
        <v>0</v>
      </c>
      <c r="CV124" s="37">
        <f t="shared" si="2212"/>
        <v>0</v>
      </c>
      <c r="CW124" s="38">
        <f t="shared" si="1342"/>
        <v>0</v>
      </c>
      <c r="CX124" s="37">
        <f t="shared" si="1342"/>
        <v>0</v>
      </c>
      <c r="CY124" s="36">
        <v>0</v>
      </c>
      <c r="CZ124" s="37">
        <f t="shared" si="2213"/>
        <v>0</v>
      </c>
      <c r="DA124" s="36">
        <v>0</v>
      </c>
      <c r="DB124" s="37">
        <f t="shared" si="2214"/>
        <v>0</v>
      </c>
      <c r="DC124" s="36">
        <v>0</v>
      </c>
      <c r="DD124" s="37">
        <f t="shared" si="2215"/>
        <v>0</v>
      </c>
      <c r="DE124" s="38">
        <f t="shared" si="1343"/>
        <v>0</v>
      </c>
      <c r="DF124" s="37">
        <f t="shared" si="1343"/>
        <v>0</v>
      </c>
      <c r="DG124" s="36">
        <v>0</v>
      </c>
      <c r="DH124" s="37">
        <f t="shared" si="2216"/>
        <v>0</v>
      </c>
      <c r="DI124" s="36">
        <v>0</v>
      </c>
      <c r="DJ124" s="37">
        <f t="shared" si="2217"/>
        <v>0</v>
      </c>
      <c r="DK124" s="36">
        <v>0</v>
      </c>
      <c r="DL124" s="37">
        <f t="shared" si="2218"/>
        <v>0</v>
      </c>
      <c r="DM124" s="38">
        <f t="shared" si="1344"/>
        <v>0</v>
      </c>
      <c r="DN124" s="37">
        <f t="shared" si="1344"/>
        <v>0</v>
      </c>
      <c r="DO124" s="36">
        <v>150</v>
      </c>
      <c r="DP124" s="37">
        <f t="shared" si="2219"/>
        <v>1.5</v>
      </c>
      <c r="DQ124" s="36">
        <v>32</v>
      </c>
      <c r="DR124" s="37">
        <f t="shared" si="2220"/>
        <v>0.32</v>
      </c>
      <c r="DS124" s="36">
        <v>18</v>
      </c>
      <c r="DT124" s="37">
        <f t="shared" si="2221"/>
        <v>0.18</v>
      </c>
      <c r="DU124" s="38">
        <f t="shared" si="1345"/>
        <v>200</v>
      </c>
      <c r="DV124" s="37">
        <f t="shared" si="1345"/>
        <v>2</v>
      </c>
      <c r="DW124" s="36"/>
      <c r="DX124" s="37">
        <f t="shared" si="2222"/>
        <v>0</v>
      </c>
      <c r="DY124" s="36"/>
      <c r="DZ124" s="37">
        <f t="shared" si="2223"/>
        <v>0</v>
      </c>
      <c r="EA124" s="36"/>
      <c r="EB124" s="37">
        <f t="shared" si="2224"/>
        <v>0</v>
      </c>
      <c r="EC124" s="38">
        <f t="shared" si="1346"/>
        <v>0</v>
      </c>
      <c r="ED124" s="37">
        <f t="shared" si="1346"/>
        <v>0</v>
      </c>
      <c r="EE124" s="36"/>
      <c r="EF124" s="37">
        <f t="shared" si="2225"/>
        <v>0</v>
      </c>
      <c r="EG124" s="36"/>
      <c r="EH124" s="37">
        <f t="shared" si="2226"/>
        <v>0</v>
      </c>
      <c r="EI124" s="36"/>
      <c r="EJ124" s="37">
        <f t="shared" si="2227"/>
        <v>0</v>
      </c>
      <c r="EK124" s="38">
        <f t="shared" si="1347"/>
        <v>0</v>
      </c>
      <c r="EL124" s="37">
        <f t="shared" si="1347"/>
        <v>0</v>
      </c>
      <c r="EM124" s="36">
        <v>50</v>
      </c>
      <c r="EN124" s="37">
        <f t="shared" si="2228"/>
        <v>0.5</v>
      </c>
      <c r="EO124" s="36"/>
      <c r="EP124" s="37">
        <f t="shared" si="2229"/>
        <v>0</v>
      </c>
      <c r="EQ124" s="36"/>
      <c r="ER124" s="37">
        <f t="shared" si="2230"/>
        <v>0</v>
      </c>
      <c r="ES124" s="38">
        <f t="shared" si="1348"/>
        <v>50</v>
      </c>
      <c r="ET124" s="37">
        <f t="shared" si="1348"/>
        <v>0.5</v>
      </c>
      <c r="EU124" s="36">
        <v>0</v>
      </c>
      <c r="EV124" s="37">
        <f t="shared" si="2231"/>
        <v>0</v>
      </c>
      <c r="EW124" s="36">
        <v>0</v>
      </c>
      <c r="EX124" s="37">
        <f t="shared" si="2232"/>
        <v>0</v>
      </c>
      <c r="EY124" s="36">
        <v>0</v>
      </c>
      <c r="EZ124" s="37">
        <f t="shared" si="2233"/>
        <v>0</v>
      </c>
      <c r="FA124" s="38">
        <f t="shared" si="1349"/>
        <v>0</v>
      </c>
      <c r="FB124" s="37">
        <f t="shared" si="1349"/>
        <v>0</v>
      </c>
      <c r="FC124" s="36">
        <v>4</v>
      </c>
      <c r="FD124" s="37">
        <f t="shared" si="2234"/>
        <v>0.04</v>
      </c>
      <c r="FE124" s="36">
        <v>1</v>
      </c>
      <c r="FF124" s="37">
        <f t="shared" si="2235"/>
        <v>0.01</v>
      </c>
      <c r="FG124" s="36"/>
      <c r="FH124" s="37">
        <f t="shared" si="2236"/>
        <v>0</v>
      </c>
      <c r="FI124" s="38">
        <f t="shared" si="1350"/>
        <v>5</v>
      </c>
      <c r="FJ124" s="37">
        <f t="shared" si="1350"/>
        <v>0.05</v>
      </c>
      <c r="FK124" s="36"/>
      <c r="FL124" s="37">
        <f t="shared" si="2237"/>
        <v>0</v>
      </c>
      <c r="FM124" s="36"/>
      <c r="FN124" s="37">
        <f t="shared" si="2238"/>
        <v>0</v>
      </c>
      <c r="FO124" s="36"/>
      <c r="FP124" s="37">
        <f t="shared" si="2239"/>
        <v>0</v>
      </c>
      <c r="FQ124" s="38">
        <f t="shared" si="1351"/>
        <v>0</v>
      </c>
      <c r="FR124" s="37">
        <f t="shared" si="1351"/>
        <v>0</v>
      </c>
      <c r="FS124" s="36">
        <v>150</v>
      </c>
      <c r="FT124" s="37">
        <f t="shared" si="2240"/>
        <v>1.5</v>
      </c>
      <c r="FU124" s="36">
        <v>80</v>
      </c>
      <c r="FV124" s="37">
        <f t="shared" si="2241"/>
        <v>0.8</v>
      </c>
      <c r="FW124" s="36">
        <v>50</v>
      </c>
      <c r="FX124" s="37">
        <f t="shared" si="2242"/>
        <v>0.5</v>
      </c>
      <c r="FY124" s="38">
        <f t="shared" si="1352"/>
        <v>280</v>
      </c>
      <c r="FZ124" s="37">
        <f t="shared" si="1352"/>
        <v>2.8</v>
      </c>
      <c r="GA124" s="36"/>
      <c r="GB124" s="37">
        <f t="shared" si="2243"/>
        <v>0</v>
      </c>
      <c r="GC124" s="36"/>
      <c r="GD124" s="37">
        <f t="shared" si="2244"/>
        <v>0</v>
      </c>
      <c r="GE124" s="36"/>
      <c r="GF124" s="37">
        <f t="shared" si="2245"/>
        <v>0</v>
      </c>
      <c r="GG124" s="38">
        <f t="shared" si="1353"/>
        <v>0</v>
      </c>
      <c r="GH124" s="37">
        <f t="shared" si="1353"/>
        <v>0</v>
      </c>
      <c r="GI124" s="36">
        <v>15</v>
      </c>
      <c r="GJ124" s="37">
        <f t="shared" si="2246"/>
        <v>0.15</v>
      </c>
      <c r="GK124" s="36">
        <v>3</v>
      </c>
      <c r="GL124" s="37">
        <f t="shared" si="2247"/>
        <v>0.03</v>
      </c>
      <c r="GM124" s="36">
        <v>2</v>
      </c>
      <c r="GN124" s="37">
        <f t="shared" si="2248"/>
        <v>0.02</v>
      </c>
      <c r="GO124" s="38">
        <f t="shared" si="1354"/>
        <v>20</v>
      </c>
      <c r="GP124" s="37">
        <f t="shared" si="1354"/>
        <v>0.2</v>
      </c>
      <c r="GQ124" s="36"/>
      <c r="GR124" s="37">
        <f t="shared" si="2249"/>
        <v>0</v>
      </c>
      <c r="GS124" s="36"/>
      <c r="GT124" s="37">
        <f t="shared" si="2250"/>
        <v>0</v>
      </c>
      <c r="GU124" s="36"/>
      <c r="GV124" s="37">
        <f t="shared" si="2251"/>
        <v>0</v>
      </c>
      <c r="GW124" s="38">
        <f t="shared" si="1355"/>
        <v>0</v>
      </c>
      <c r="GX124" s="37">
        <f t="shared" si="1355"/>
        <v>0</v>
      </c>
      <c r="GY124" s="36">
        <v>4</v>
      </c>
      <c r="GZ124" s="37">
        <f t="shared" si="2252"/>
        <v>0.04</v>
      </c>
      <c r="HA124" s="36">
        <v>1</v>
      </c>
      <c r="HB124" s="37">
        <f t="shared" si="2253"/>
        <v>0.01</v>
      </c>
      <c r="HC124" s="36">
        <v>1</v>
      </c>
      <c r="HD124" s="37">
        <f t="shared" si="2254"/>
        <v>0.01</v>
      </c>
      <c r="HE124" s="38">
        <f t="shared" si="1356"/>
        <v>6</v>
      </c>
      <c r="HF124" s="37">
        <f t="shared" si="1356"/>
        <v>0.06</v>
      </c>
      <c r="HG124" s="36"/>
      <c r="HH124" s="37">
        <f t="shared" si="2255"/>
        <v>0</v>
      </c>
      <c r="HI124" s="36"/>
      <c r="HJ124" s="37">
        <f t="shared" si="2256"/>
        <v>0</v>
      </c>
      <c r="HK124" s="36"/>
      <c r="HL124" s="37">
        <f t="shared" si="2257"/>
        <v>0</v>
      </c>
      <c r="HM124" s="38">
        <f t="shared" si="1357"/>
        <v>0</v>
      </c>
      <c r="HN124" s="37">
        <f t="shared" si="1357"/>
        <v>0</v>
      </c>
      <c r="HO124" s="36"/>
      <c r="HP124" s="37">
        <f t="shared" si="2258"/>
        <v>0</v>
      </c>
      <c r="HQ124" s="36"/>
      <c r="HR124" s="37">
        <f t="shared" si="2259"/>
        <v>0</v>
      </c>
      <c r="HS124" s="36"/>
      <c r="HT124" s="37">
        <f t="shared" si="2260"/>
        <v>0</v>
      </c>
      <c r="HU124" s="38">
        <f t="shared" si="1358"/>
        <v>0</v>
      </c>
      <c r="HV124" s="37">
        <f t="shared" si="1358"/>
        <v>0</v>
      </c>
      <c r="HW124" s="36">
        <v>0</v>
      </c>
      <c r="HX124" s="37">
        <f t="shared" si="2261"/>
        <v>0</v>
      </c>
      <c r="HY124" s="36">
        <v>0</v>
      </c>
      <c r="HZ124" s="37">
        <f t="shared" si="2262"/>
        <v>0</v>
      </c>
      <c r="IA124" s="36">
        <v>0</v>
      </c>
      <c r="IB124" s="37">
        <f t="shared" si="2263"/>
        <v>0</v>
      </c>
      <c r="IC124" s="38">
        <f t="shared" si="1359"/>
        <v>0</v>
      </c>
      <c r="ID124" s="37">
        <f t="shared" si="1359"/>
        <v>0</v>
      </c>
      <c r="IE124" s="36">
        <v>4</v>
      </c>
      <c r="IF124" s="37">
        <f t="shared" si="2264"/>
        <v>0.04</v>
      </c>
      <c r="IG124" s="36">
        <v>1</v>
      </c>
      <c r="IH124" s="37">
        <f t="shared" si="2265"/>
        <v>0.01</v>
      </c>
      <c r="II124" s="36">
        <v>0</v>
      </c>
      <c r="IJ124" s="37">
        <f t="shared" si="2266"/>
        <v>0</v>
      </c>
      <c r="IK124" s="38">
        <f t="shared" si="1360"/>
        <v>5</v>
      </c>
      <c r="IL124" s="37">
        <f t="shared" si="1360"/>
        <v>0.05</v>
      </c>
      <c r="IM124" s="36">
        <v>150</v>
      </c>
      <c r="IN124" s="37">
        <f t="shared" si="2267"/>
        <v>1.5</v>
      </c>
      <c r="IO124" s="36">
        <v>30</v>
      </c>
      <c r="IP124" s="37">
        <f t="shared" si="2268"/>
        <v>0.3</v>
      </c>
      <c r="IQ124" s="36">
        <v>20</v>
      </c>
      <c r="IR124" s="37">
        <f t="shared" si="2269"/>
        <v>0.2</v>
      </c>
      <c r="IS124" s="38">
        <f t="shared" si="1361"/>
        <v>200</v>
      </c>
      <c r="IT124" s="37">
        <f t="shared" si="1361"/>
        <v>2</v>
      </c>
      <c r="IU124" s="36">
        <v>5</v>
      </c>
      <c r="IV124" s="37">
        <f t="shared" si="2270"/>
        <v>0.05</v>
      </c>
      <c r="IW124" s="36">
        <v>1</v>
      </c>
      <c r="IX124" s="37">
        <f t="shared" si="2271"/>
        <v>0.01</v>
      </c>
      <c r="IY124" s="36">
        <v>1</v>
      </c>
      <c r="IZ124" s="37">
        <f t="shared" si="2272"/>
        <v>0.01</v>
      </c>
      <c r="JA124" s="38">
        <f t="shared" si="1362"/>
        <v>7</v>
      </c>
      <c r="JB124" s="37">
        <f t="shared" si="1362"/>
        <v>7.0000000000000007E-2</v>
      </c>
      <c r="JC124" s="36"/>
      <c r="JD124" s="37">
        <f t="shared" si="2273"/>
        <v>0</v>
      </c>
      <c r="JE124" s="36"/>
      <c r="JF124" s="37">
        <f t="shared" si="2274"/>
        <v>0</v>
      </c>
      <c r="JG124" s="36"/>
      <c r="JH124" s="37">
        <f t="shared" si="2275"/>
        <v>0</v>
      </c>
      <c r="JI124" s="38">
        <f t="shared" si="1363"/>
        <v>0</v>
      </c>
      <c r="JJ124" s="37">
        <f t="shared" si="1363"/>
        <v>0</v>
      </c>
      <c r="JK124" s="38">
        <f t="shared" si="1467"/>
        <v>840</v>
      </c>
      <c r="JL124" s="37">
        <f t="shared" si="1467"/>
        <v>8.4</v>
      </c>
      <c r="JM124" s="38">
        <f t="shared" si="1467"/>
        <v>151</v>
      </c>
      <c r="JN124" s="37">
        <f t="shared" si="1467"/>
        <v>1.5100000000000002</v>
      </c>
      <c r="JO124" s="38">
        <f t="shared" si="1467"/>
        <v>93</v>
      </c>
      <c r="JP124" s="37">
        <f t="shared" si="1467"/>
        <v>0.92999999999999994</v>
      </c>
      <c r="JQ124" s="38">
        <f t="shared" si="1467"/>
        <v>1084</v>
      </c>
      <c r="JR124" s="37">
        <f t="shared" si="1466"/>
        <v>10.840000000000002</v>
      </c>
      <c r="JS124" s="39"/>
    </row>
    <row r="125" spans="1:279" ht="66" x14ac:dyDescent="0.25">
      <c r="A125" s="22" t="s">
        <v>60</v>
      </c>
      <c r="B125" s="34" t="s">
        <v>218</v>
      </c>
      <c r="C125" s="34" t="s">
        <v>219</v>
      </c>
      <c r="D125" s="34" t="s">
        <v>220</v>
      </c>
      <c r="E125" s="35">
        <v>1.5</v>
      </c>
      <c r="F125" s="35" t="s">
        <v>55</v>
      </c>
      <c r="G125" s="36"/>
      <c r="H125" s="37">
        <f t="shared" si="1974"/>
        <v>0</v>
      </c>
      <c r="I125" s="36"/>
      <c r="J125" s="37">
        <f t="shared" si="1974"/>
        <v>0</v>
      </c>
      <c r="K125" s="36"/>
      <c r="L125" s="37">
        <f t="shared" si="2179"/>
        <v>0</v>
      </c>
      <c r="M125" s="38">
        <f t="shared" si="1331"/>
        <v>0</v>
      </c>
      <c r="N125" s="37">
        <f t="shared" si="1331"/>
        <v>0</v>
      </c>
      <c r="O125" s="36">
        <v>0</v>
      </c>
      <c r="P125" s="37">
        <f t="shared" si="2180"/>
        <v>0</v>
      </c>
      <c r="Q125" s="36">
        <v>0</v>
      </c>
      <c r="R125" s="37">
        <f t="shared" si="2181"/>
        <v>0</v>
      </c>
      <c r="S125" s="36">
        <v>0</v>
      </c>
      <c r="T125" s="37">
        <f t="shared" si="2182"/>
        <v>0</v>
      </c>
      <c r="U125" s="38">
        <f t="shared" si="1332"/>
        <v>0</v>
      </c>
      <c r="V125" s="37">
        <f t="shared" si="1332"/>
        <v>0</v>
      </c>
      <c r="W125" s="36"/>
      <c r="X125" s="37">
        <f t="shared" si="2183"/>
        <v>0</v>
      </c>
      <c r="Y125" s="36"/>
      <c r="Z125" s="37">
        <f t="shared" si="2184"/>
        <v>0</v>
      </c>
      <c r="AA125" s="36"/>
      <c r="AB125" s="37">
        <f t="shared" si="2185"/>
        <v>0</v>
      </c>
      <c r="AC125" s="38">
        <f t="shared" si="1333"/>
        <v>0</v>
      </c>
      <c r="AD125" s="37">
        <f t="shared" si="1333"/>
        <v>0</v>
      </c>
      <c r="AE125" s="36">
        <v>1</v>
      </c>
      <c r="AF125" s="37">
        <f t="shared" si="2186"/>
        <v>1.5</v>
      </c>
      <c r="AG125" s="36">
        <v>0</v>
      </c>
      <c r="AH125" s="37">
        <f t="shared" si="2187"/>
        <v>0</v>
      </c>
      <c r="AI125" s="36">
        <v>0</v>
      </c>
      <c r="AJ125" s="37">
        <f t="shared" si="2188"/>
        <v>0</v>
      </c>
      <c r="AK125" s="38">
        <f t="shared" si="1334"/>
        <v>1</v>
      </c>
      <c r="AL125" s="37">
        <f t="shared" si="1334"/>
        <v>1.5</v>
      </c>
      <c r="AM125" s="36"/>
      <c r="AN125" s="37">
        <f t="shared" si="2189"/>
        <v>0</v>
      </c>
      <c r="AO125" s="36"/>
      <c r="AP125" s="37">
        <f t="shared" si="2190"/>
        <v>0</v>
      </c>
      <c r="AQ125" s="36"/>
      <c r="AR125" s="37">
        <f t="shared" si="2191"/>
        <v>0</v>
      </c>
      <c r="AS125" s="38">
        <f t="shared" si="1335"/>
        <v>0</v>
      </c>
      <c r="AT125" s="37">
        <f t="shared" si="1335"/>
        <v>0</v>
      </c>
      <c r="AU125" s="36"/>
      <c r="AV125" s="37">
        <f t="shared" si="2192"/>
        <v>0</v>
      </c>
      <c r="AW125" s="36"/>
      <c r="AX125" s="37">
        <f t="shared" si="2193"/>
        <v>0</v>
      </c>
      <c r="AY125" s="36"/>
      <c r="AZ125" s="37">
        <f t="shared" si="2194"/>
        <v>0</v>
      </c>
      <c r="BA125" s="38">
        <f t="shared" si="1336"/>
        <v>0</v>
      </c>
      <c r="BB125" s="37">
        <f t="shared" si="1336"/>
        <v>0</v>
      </c>
      <c r="BC125" s="36"/>
      <c r="BD125" s="37">
        <f t="shared" si="2195"/>
        <v>0</v>
      </c>
      <c r="BE125" s="36"/>
      <c r="BF125" s="37">
        <f t="shared" si="2196"/>
        <v>0</v>
      </c>
      <c r="BG125" s="36"/>
      <c r="BH125" s="37">
        <f t="shared" si="2197"/>
        <v>0</v>
      </c>
      <c r="BI125" s="38">
        <f t="shared" si="1337"/>
        <v>0</v>
      </c>
      <c r="BJ125" s="37">
        <f t="shared" si="1337"/>
        <v>0</v>
      </c>
      <c r="BK125" s="36">
        <v>1</v>
      </c>
      <c r="BL125" s="37">
        <f t="shared" si="2198"/>
        <v>1.5</v>
      </c>
      <c r="BM125" s="36"/>
      <c r="BN125" s="37">
        <f t="shared" si="2199"/>
        <v>0</v>
      </c>
      <c r="BO125" s="36"/>
      <c r="BP125" s="37">
        <f t="shared" si="2200"/>
        <v>0</v>
      </c>
      <c r="BQ125" s="38">
        <f t="shared" si="1338"/>
        <v>1</v>
      </c>
      <c r="BR125" s="37">
        <f t="shared" si="1338"/>
        <v>1.5</v>
      </c>
      <c r="BS125" s="36">
        <v>2</v>
      </c>
      <c r="BT125" s="37">
        <f t="shared" si="2201"/>
        <v>3</v>
      </c>
      <c r="BU125" s="36"/>
      <c r="BV125" s="37">
        <f t="shared" si="2202"/>
        <v>0</v>
      </c>
      <c r="BW125" s="36"/>
      <c r="BX125" s="37">
        <f t="shared" si="2203"/>
        <v>0</v>
      </c>
      <c r="BY125" s="38">
        <f t="shared" si="1339"/>
        <v>2</v>
      </c>
      <c r="BZ125" s="37">
        <f t="shared" si="1339"/>
        <v>3</v>
      </c>
      <c r="CA125" s="36">
        <v>0</v>
      </c>
      <c r="CB125" s="37">
        <f t="shared" si="2204"/>
        <v>0</v>
      </c>
      <c r="CC125" s="36">
        <v>0</v>
      </c>
      <c r="CD125" s="37">
        <f t="shared" si="2205"/>
        <v>0</v>
      </c>
      <c r="CE125" s="36">
        <v>0</v>
      </c>
      <c r="CF125" s="37">
        <f t="shared" si="2206"/>
        <v>0</v>
      </c>
      <c r="CG125" s="38">
        <f t="shared" si="1340"/>
        <v>0</v>
      </c>
      <c r="CH125" s="37">
        <f t="shared" si="1340"/>
        <v>0</v>
      </c>
      <c r="CI125" s="36"/>
      <c r="CJ125" s="37">
        <f t="shared" si="2207"/>
        <v>0</v>
      </c>
      <c r="CK125" s="36"/>
      <c r="CL125" s="37">
        <f t="shared" si="2208"/>
        <v>0</v>
      </c>
      <c r="CM125" s="36"/>
      <c r="CN125" s="37">
        <f t="shared" si="2209"/>
        <v>0</v>
      </c>
      <c r="CO125" s="38">
        <f t="shared" si="1341"/>
        <v>0</v>
      </c>
      <c r="CP125" s="37">
        <f t="shared" si="1341"/>
        <v>0</v>
      </c>
      <c r="CQ125" s="36">
        <v>0</v>
      </c>
      <c r="CR125" s="37">
        <f t="shared" si="2210"/>
        <v>0</v>
      </c>
      <c r="CS125" s="36">
        <v>0</v>
      </c>
      <c r="CT125" s="37">
        <f t="shared" si="2211"/>
        <v>0</v>
      </c>
      <c r="CU125" s="36">
        <v>0</v>
      </c>
      <c r="CV125" s="37">
        <f t="shared" si="2212"/>
        <v>0</v>
      </c>
      <c r="CW125" s="38">
        <f t="shared" si="1342"/>
        <v>0</v>
      </c>
      <c r="CX125" s="37">
        <f t="shared" si="1342"/>
        <v>0</v>
      </c>
      <c r="CY125" s="36">
        <v>0</v>
      </c>
      <c r="CZ125" s="37">
        <f t="shared" si="2213"/>
        <v>0</v>
      </c>
      <c r="DA125" s="36">
        <v>0</v>
      </c>
      <c r="DB125" s="37">
        <f t="shared" si="2214"/>
        <v>0</v>
      </c>
      <c r="DC125" s="36">
        <v>0</v>
      </c>
      <c r="DD125" s="37">
        <f t="shared" si="2215"/>
        <v>0</v>
      </c>
      <c r="DE125" s="38">
        <f t="shared" si="1343"/>
        <v>0</v>
      </c>
      <c r="DF125" s="37">
        <f t="shared" si="1343"/>
        <v>0</v>
      </c>
      <c r="DG125" s="36">
        <v>0</v>
      </c>
      <c r="DH125" s="37">
        <f t="shared" si="2216"/>
        <v>0</v>
      </c>
      <c r="DI125" s="36">
        <v>0</v>
      </c>
      <c r="DJ125" s="37">
        <f t="shared" si="2217"/>
        <v>0</v>
      </c>
      <c r="DK125" s="36">
        <v>0</v>
      </c>
      <c r="DL125" s="37">
        <f t="shared" si="2218"/>
        <v>0</v>
      </c>
      <c r="DM125" s="38">
        <f t="shared" si="1344"/>
        <v>0</v>
      </c>
      <c r="DN125" s="37">
        <f t="shared" si="1344"/>
        <v>0</v>
      </c>
      <c r="DO125" s="36"/>
      <c r="DP125" s="37">
        <f t="shared" si="2219"/>
        <v>0</v>
      </c>
      <c r="DQ125" s="36"/>
      <c r="DR125" s="37">
        <f t="shared" si="2220"/>
        <v>0</v>
      </c>
      <c r="DS125" s="36"/>
      <c r="DT125" s="37">
        <f t="shared" si="2221"/>
        <v>0</v>
      </c>
      <c r="DU125" s="38">
        <f t="shared" si="1345"/>
        <v>0</v>
      </c>
      <c r="DV125" s="37">
        <f t="shared" si="1345"/>
        <v>0</v>
      </c>
      <c r="DW125" s="36"/>
      <c r="DX125" s="37">
        <f t="shared" si="2222"/>
        <v>0</v>
      </c>
      <c r="DY125" s="36"/>
      <c r="DZ125" s="37">
        <f t="shared" si="2223"/>
        <v>0</v>
      </c>
      <c r="EA125" s="36"/>
      <c r="EB125" s="37">
        <f t="shared" si="2224"/>
        <v>0</v>
      </c>
      <c r="EC125" s="38">
        <f t="shared" si="1346"/>
        <v>0</v>
      </c>
      <c r="ED125" s="37">
        <f t="shared" si="1346"/>
        <v>0</v>
      </c>
      <c r="EE125" s="36"/>
      <c r="EF125" s="37">
        <f t="shared" si="2225"/>
        <v>0</v>
      </c>
      <c r="EG125" s="36"/>
      <c r="EH125" s="37">
        <f t="shared" si="2226"/>
        <v>0</v>
      </c>
      <c r="EI125" s="36"/>
      <c r="EJ125" s="37">
        <f t="shared" si="2227"/>
        <v>0</v>
      </c>
      <c r="EK125" s="38">
        <f t="shared" si="1347"/>
        <v>0</v>
      </c>
      <c r="EL125" s="37">
        <f t="shared" si="1347"/>
        <v>0</v>
      </c>
      <c r="EM125" s="36"/>
      <c r="EN125" s="37">
        <f t="shared" si="2228"/>
        <v>0</v>
      </c>
      <c r="EO125" s="36"/>
      <c r="EP125" s="37">
        <f t="shared" si="2229"/>
        <v>0</v>
      </c>
      <c r="EQ125" s="36"/>
      <c r="ER125" s="37">
        <f t="shared" si="2230"/>
        <v>0</v>
      </c>
      <c r="ES125" s="38">
        <f t="shared" si="1348"/>
        <v>0</v>
      </c>
      <c r="ET125" s="37">
        <f t="shared" si="1348"/>
        <v>0</v>
      </c>
      <c r="EU125" s="36">
        <v>0</v>
      </c>
      <c r="EV125" s="37">
        <f t="shared" si="2231"/>
        <v>0</v>
      </c>
      <c r="EW125" s="36">
        <v>0</v>
      </c>
      <c r="EX125" s="37">
        <f t="shared" si="2232"/>
        <v>0</v>
      </c>
      <c r="EY125" s="36">
        <v>0</v>
      </c>
      <c r="EZ125" s="37">
        <f t="shared" si="2233"/>
        <v>0</v>
      </c>
      <c r="FA125" s="38">
        <f t="shared" si="1349"/>
        <v>0</v>
      </c>
      <c r="FB125" s="37">
        <f t="shared" si="1349"/>
        <v>0</v>
      </c>
      <c r="FC125" s="36">
        <v>1</v>
      </c>
      <c r="FD125" s="37">
        <f t="shared" si="2234"/>
        <v>1.5</v>
      </c>
      <c r="FE125" s="36">
        <v>1</v>
      </c>
      <c r="FF125" s="37">
        <f t="shared" si="2235"/>
        <v>1.5</v>
      </c>
      <c r="FG125" s="36"/>
      <c r="FH125" s="37">
        <f t="shared" si="2236"/>
        <v>0</v>
      </c>
      <c r="FI125" s="38">
        <f t="shared" si="1350"/>
        <v>2</v>
      </c>
      <c r="FJ125" s="37">
        <f t="shared" si="1350"/>
        <v>3</v>
      </c>
      <c r="FK125" s="36"/>
      <c r="FL125" s="37">
        <f t="shared" si="2237"/>
        <v>0</v>
      </c>
      <c r="FM125" s="36"/>
      <c r="FN125" s="37">
        <f t="shared" si="2238"/>
        <v>0</v>
      </c>
      <c r="FO125" s="36"/>
      <c r="FP125" s="37">
        <f t="shared" si="2239"/>
        <v>0</v>
      </c>
      <c r="FQ125" s="38">
        <f t="shared" si="1351"/>
        <v>0</v>
      </c>
      <c r="FR125" s="37">
        <f t="shared" si="1351"/>
        <v>0</v>
      </c>
      <c r="FS125" s="36"/>
      <c r="FT125" s="37">
        <f t="shared" si="2240"/>
        <v>0</v>
      </c>
      <c r="FU125" s="36"/>
      <c r="FV125" s="37">
        <f t="shared" si="2241"/>
        <v>0</v>
      </c>
      <c r="FW125" s="36"/>
      <c r="FX125" s="37">
        <f t="shared" si="2242"/>
        <v>0</v>
      </c>
      <c r="FY125" s="38">
        <f t="shared" si="1352"/>
        <v>0</v>
      </c>
      <c r="FZ125" s="37">
        <f t="shared" si="1352"/>
        <v>0</v>
      </c>
      <c r="GA125" s="36">
        <v>0</v>
      </c>
      <c r="GB125" s="37">
        <f t="shared" si="2243"/>
        <v>0</v>
      </c>
      <c r="GC125" s="36">
        <v>0</v>
      </c>
      <c r="GD125" s="37">
        <f t="shared" si="2244"/>
        <v>0</v>
      </c>
      <c r="GE125" s="36">
        <v>0</v>
      </c>
      <c r="GF125" s="37">
        <f t="shared" si="2245"/>
        <v>0</v>
      </c>
      <c r="GG125" s="38">
        <f t="shared" si="1353"/>
        <v>0</v>
      </c>
      <c r="GH125" s="37">
        <f t="shared" si="1353"/>
        <v>0</v>
      </c>
      <c r="GI125" s="36"/>
      <c r="GJ125" s="37">
        <f t="shared" si="2246"/>
        <v>0</v>
      </c>
      <c r="GK125" s="36"/>
      <c r="GL125" s="37">
        <f t="shared" si="2247"/>
        <v>0</v>
      </c>
      <c r="GM125" s="36"/>
      <c r="GN125" s="37">
        <f t="shared" si="2248"/>
        <v>0</v>
      </c>
      <c r="GO125" s="38">
        <f t="shared" si="1354"/>
        <v>0</v>
      </c>
      <c r="GP125" s="37">
        <f t="shared" si="1354"/>
        <v>0</v>
      </c>
      <c r="GQ125" s="36"/>
      <c r="GR125" s="37">
        <f t="shared" si="2249"/>
        <v>0</v>
      </c>
      <c r="GS125" s="36"/>
      <c r="GT125" s="37">
        <f t="shared" si="2250"/>
        <v>0</v>
      </c>
      <c r="GU125" s="36"/>
      <c r="GV125" s="37">
        <f t="shared" si="2251"/>
        <v>0</v>
      </c>
      <c r="GW125" s="38">
        <f t="shared" si="1355"/>
        <v>0</v>
      </c>
      <c r="GX125" s="37">
        <f t="shared" si="1355"/>
        <v>0</v>
      </c>
      <c r="GY125" s="36">
        <v>1</v>
      </c>
      <c r="GZ125" s="37">
        <f t="shared" si="2252"/>
        <v>1.5</v>
      </c>
      <c r="HA125" s="36">
        <v>1</v>
      </c>
      <c r="HB125" s="37">
        <f t="shared" si="2253"/>
        <v>1.5</v>
      </c>
      <c r="HC125" s="36">
        <v>1</v>
      </c>
      <c r="HD125" s="37">
        <f t="shared" si="2254"/>
        <v>1.5</v>
      </c>
      <c r="HE125" s="38">
        <f t="shared" si="1356"/>
        <v>3</v>
      </c>
      <c r="HF125" s="37">
        <f t="shared" si="1356"/>
        <v>4.5</v>
      </c>
      <c r="HG125" s="36"/>
      <c r="HH125" s="37">
        <f t="shared" si="2255"/>
        <v>0</v>
      </c>
      <c r="HI125" s="36"/>
      <c r="HJ125" s="37">
        <f t="shared" si="2256"/>
        <v>0</v>
      </c>
      <c r="HK125" s="36"/>
      <c r="HL125" s="37">
        <f t="shared" si="2257"/>
        <v>0</v>
      </c>
      <c r="HM125" s="38">
        <f t="shared" si="1357"/>
        <v>0</v>
      </c>
      <c r="HN125" s="37">
        <f t="shared" si="1357"/>
        <v>0</v>
      </c>
      <c r="HO125" s="36"/>
      <c r="HP125" s="37">
        <f t="shared" si="2258"/>
        <v>0</v>
      </c>
      <c r="HQ125" s="36"/>
      <c r="HR125" s="37">
        <f t="shared" si="2259"/>
        <v>0</v>
      </c>
      <c r="HS125" s="36"/>
      <c r="HT125" s="37">
        <f t="shared" si="2260"/>
        <v>0</v>
      </c>
      <c r="HU125" s="38">
        <f t="shared" si="1358"/>
        <v>0</v>
      </c>
      <c r="HV125" s="37">
        <f t="shared" si="1358"/>
        <v>0</v>
      </c>
      <c r="HW125" s="36">
        <v>0</v>
      </c>
      <c r="HX125" s="37">
        <f t="shared" si="2261"/>
        <v>0</v>
      </c>
      <c r="HY125" s="36">
        <v>0</v>
      </c>
      <c r="HZ125" s="37">
        <f t="shared" si="2262"/>
        <v>0</v>
      </c>
      <c r="IA125" s="36">
        <v>0</v>
      </c>
      <c r="IB125" s="37">
        <f t="shared" si="2263"/>
        <v>0</v>
      </c>
      <c r="IC125" s="38">
        <f t="shared" si="1359"/>
        <v>0</v>
      </c>
      <c r="ID125" s="37">
        <f t="shared" si="1359"/>
        <v>0</v>
      </c>
      <c r="IE125" s="36">
        <v>1</v>
      </c>
      <c r="IF125" s="37">
        <f t="shared" si="2264"/>
        <v>1.5</v>
      </c>
      <c r="IG125" s="36">
        <v>1</v>
      </c>
      <c r="IH125" s="37">
        <f t="shared" si="2265"/>
        <v>1.5</v>
      </c>
      <c r="II125" s="36">
        <v>0</v>
      </c>
      <c r="IJ125" s="37">
        <f t="shared" si="2266"/>
        <v>0</v>
      </c>
      <c r="IK125" s="38">
        <f t="shared" si="1360"/>
        <v>2</v>
      </c>
      <c r="IL125" s="37">
        <f t="shared" si="1360"/>
        <v>3</v>
      </c>
      <c r="IM125" s="36"/>
      <c r="IN125" s="37">
        <f t="shared" si="2267"/>
        <v>0</v>
      </c>
      <c r="IO125" s="36"/>
      <c r="IP125" s="37">
        <f t="shared" si="2268"/>
        <v>0</v>
      </c>
      <c r="IQ125" s="36"/>
      <c r="IR125" s="37">
        <f t="shared" si="2269"/>
        <v>0</v>
      </c>
      <c r="IS125" s="38">
        <f t="shared" si="1361"/>
        <v>0</v>
      </c>
      <c r="IT125" s="37">
        <f t="shared" si="1361"/>
        <v>0</v>
      </c>
      <c r="IU125" s="36">
        <v>1</v>
      </c>
      <c r="IV125" s="37">
        <f t="shared" si="2270"/>
        <v>1.5</v>
      </c>
      <c r="IW125" s="36"/>
      <c r="IX125" s="37">
        <f t="shared" si="2271"/>
        <v>0</v>
      </c>
      <c r="IY125" s="36"/>
      <c r="IZ125" s="37">
        <f t="shared" si="2272"/>
        <v>0</v>
      </c>
      <c r="JA125" s="38">
        <f t="shared" si="1362"/>
        <v>1</v>
      </c>
      <c r="JB125" s="37">
        <f t="shared" si="1362"/>
        <v>1.5</v>
      </c>
      <c r="JC125" s="36"/>
      <c r="JD125" s="37">
        <f t="shared" si="2273"/>
        <v>0</v>
      </c>
      <c r="JE125" s="36"/>
      <c r="JF125" s="37">
        <f t="shared" si="2274"/>
        <v>0</v>
      </c>
      <c r="JG125" s="36"/>
      <c r="JH125" s="37">
        <f t="shared" si="2275"/>
        <v>0</v>
      </c>
      <c r="JI125" s="38">
        <f t="shared" si="1363"/>
        <v>0</v>
      </c>
      <c r="JJ125" s="37">
        <f t="shared" si="1363"/>
        <v>0</v>
      </c>
      <c r="JK125" s="38">
        <f t="shared" si="1467"/>
        <v>8</v>
      </c>
      <c r="JL125" s="37">
        <f t="shared" si="1467"/>
        <v>12</v>
      </c>
      <c r="JM125" s="38">
        <f t="shared" si="1467"/>
        <v>3</v>
      </c>
      <c r="JN125" s="37">
        <f t="shared" si="1467"/>
        <v>4.5</v>
      </c>
      <c r="JO125" s="38">
        <f t="shared" si="1467"/>
        <v>1</v>
      </c>
      <c r="JP125" s="37">
        <f t="shared" si="1467"/>
        <v>1.5</v>
      </c>
      <c r="JQ125" s="38">
        <f t="shared" si="1467"/>
        <v>12</v>
      </c>
      <c r="JR125" s="37">
        <f t="shared" si="1466"/>
        <v>18</v>
      </c>
      <c r="JS125" s="39"/>
    </row>
    <row r="126" spans="1:279" s="54" customFormat="1" ht="16.5" x14ac:dyDescent="0.25">
      <c r="A126" s="50"/>
      <c r="B126" s="66" t="s">
        <v>221</v>
      </c>
      <c r="C126" s="50"/>
      <c r="D126" s="50"/>
      <c r="E126" s="52"/>
      <c r="F126" s="50"/>
      <c r="G126" s="53">
        <f t="shared" ref="G126:BR126" si="2276">SUM(G123:G125)</f>
        <v>0</v>
      </c>
      <c r="H126" s="53">
        <f t="shared" si="2276"/>
        <v>0</v>
      </c>
      <c r="I126" s="53">
        <f t="shared" si="2276"/>
        <v>0</v>
      </c>
      <c r="J126" s="53">
        <f t="shared" si="2276"/>
        <v>0</v>
      </c>
      <c r="K126" s="53">
        <f t="shared" si="2276"/>
        <v>0</v>
      </c>
      <c r="L126" s="53">
        <f t="shared" si="2276"/>
        <v>0</v>
      </c>
      <c r="M126" s="53">
        <f t="shared" si="2276"/>
        <v>0</v>
      </c>
      <c r="N126" s="53">
        <f t="shared" si="2276"/>
        <v>0</v>
      </c>
      <c r="O126" s="53">
        <f t="shared" si="2276"/>
        <v>78</v>
      </c>
      <c r="P126" s="53">
        <f t="shared" si="2276"/>
        <v>0.78</v>
      </c>
      <c r="Q126" s="53">
        <f t="shared" si="2276"/>
        <v>17</v>
      </c>
      <c r="R126" s="53">
        <f t="shared" si="2276"/>
        <v>0.16999999999999998</v>
      </c>
      <c r="S126" s="53">
        <f t="shared" si="2276"/>
        <v>11</v>
      </c>
      <c r="T126" s="53">
        <f t="shared" si="2276"/>
        <v>0.11</v>
      </c>
      <c r="U126" s="53">
        <f t="shared" si="2276"/>
        <v>106</v>
      </c>
      <c r="V126" s="53">
        <f t="shared" si="2276"/>
        <v>1.06</v>
      </c>
      <c r="W126" s="53">
        <f t="shared" si="2276"/>
        <v>250</v>
      </c>
      <c r="X126" s="53">
        <f t="shared" si="2276"/>
        <v>2.5</v>
      </c>
      <c r="Y126" s="53">
        <f t="shared" si="2276"/>
        <v>100</v>
      </c>
      <c r="Z126" s="53">
        <f t="shared" si="2276"/>
        <v>1</v>
      </c>
      <c r="AA126" s="53">
        <f t="shared" si="2276"/>
        <v>45</v>
      </c>
      <c r="AB126" s="53">
        <f t="shared" si="2276"/>
        <v>0.45</v>
      </c>
      <c r="AC126" s="53">
        <f t="shared" si="2276"/>
        <v>395</v>
      </c>
      <c r="AD126" s="53">
        <f t="shared" si="2276"/>
        <v>3.95</v>
      </c>
      <c r="AE126" s="53">
        <f t="shared" si="2276"/>
        <v>36</v>
      </c>
      <c r="AF126" s="53">
        <f t="shared" si="2276"/>
        <v>1.85</v>
      </c>
      <c r="AG126" s="53">
        <f t="shared" si="2276"/>
        <v>10</v>
      </c>
      <c r="AH126" s="53">
        <f t="shared" si="2276"/>
        <v>0.1</v>
      </c>
      <c r="AI126" s="53">
        <f t="shared" si="2276"/>
        <v>10</v>
      </c>
      <c r="AJ126" s="53">
        <f t="shared" si="2276"/>
        <v>0.1</v>
      </c>
      <c r="AK126" s="53">
        <f t="shared" si="2276"/>
        <v>56</v>
      </c>
      <c r="AL126" s="53">
        <f t="shared" si="2276"/>
        <v>2.0499999999999998</v>
      </c>
      <c r="AM126" s="53">
        <f t="shared" si="2276"/>
        <v>110</v>
      </c>
      <c r="AN126" s="53">
        <f t="shared" si="2276"/>
        <v>1.1000000000000001</v>
      </c>
      <c r="AO126" s="53">
        <f t="shared" si="2276"/>
        <v>50</v>
      </c>
      <c r="AP126" s="53">
        <f t="shared" si="2276"/>
        <v>0.5</v>
      </c>
      <c r="AQ126" s="53">
        <f t="shared" si="2276"/>
        <v>40</v>
      </c>
      <c r="AR126" s="53">
        <f t="shared" si="2276"/>
        <v>0.4</v>
      </c>
      <c r="AS126" s="53">
        <f t="shared" si="2276"/>
        <v>200</v>
      </c>
      <c r="AT126" s="53">
        <f t="shared" si="2276"/>
        <v>2</v>
      </c>
      <c r="AU126" s="53">
        <f t="shared" si="2276"/>
        <v>100</v>
      </c>
      <c r="AV126" s="53">
        <f t="shared" si="2276"/>
        <v>1</v>
      </c>
      <c r="AW126" s="53">
        <f t="shared" si="2276"/>
        <v>60</v>
      </c>
      <c r="AX126" s="53">
        <f t="shared" si="2276"/>
        <v>0.6</v>
      </c>
      <c r="AY126" s="53">
        <f t="shared" si="2276"/>
        <v>40</v>
      </c>
      <c r="AZ126" s="53">
        <f t="shared" si="2276"/>
        <v>0.4</v>
      </c>
      <c r="BA126" s="53">
        <f t="shared" si="2276"/>
        <v>200</v>
      </c>
      <c r="BB126" s="53">
        <f t="shared" si="2276"/>
        <v>2</v>
      </c>
      <c r="BC126" s="53">
        <f t="shared" si="2276"/>
        <v>60</v>
      </c>
      <c r="BD126" s="53">
        <f t="shared" si="2276"/>
        <v>0.6</v>
      </c>
      <c r="BE126" s="53">
        <f t="shared" si="2276"/>
        <v>30</v>
      </c>
      <c r="BF126" s="53">
        <f t="shared" si="2276"/>
        <v>0.3</v>
      </c>
      <c r="BG126" s="53">
        <f t="shared" si="2276"/>
        <v>30</v>
      </c>
      <c r="BH126" s="53">
        <f t="shared" si="2276"/>
        <v>0.3</v>
      </c>
      <c r="BI126" s="53">
        <f t="shared" si="2276"/>
        <v>120</v>
      </c>
      <c r="BJ126" s="53">
        <f t="shared" si="2276"/>
        <v>1.2</v>
      </c>
      <c r="BK126" s="53">
        <f t="shared" si="2276"/>
        <v>201</v>
      </c>
      <c r="BL126" s="53">
        <f t="shared" si="2276"/>
        <v>3.5</v>
      </c>
      <c r="BM126" s="53">
        <f t="shared" si="2276"/>
        <v>0</v>
      </c>
      <c r="BN126" s="53">
        <f t="shared" si="2276"/>
        <v>0</v>
      </c>
      <c r="BO126" s="53">
        <f t="shared" si="2276"/>
        <v>0</v>
      </c>
      <c r="BP126" s="53">
        <f t="shared" si="2276"/>
        <v>0</v>
      </c>
      <c r="BQ126" s="53">
        <f t="shared" si="2276"/>
        <v>201</v>
      </c>
      <c r="BR126" s="53">
        <f t="shared" si="2276"/>
        <v>3.5</v>
      </c>
      <c r="BS126" s="53">
        <f t="shared" ref="BS126:ED126" si="2277">SUM(BS123:BS125)</f>
        <v>702</v>
      </c>
      <c r="BT126" s="53">
        <f t="shared" si="2277"/>
        <v>10</v>
      </c>
      <c r="BU126" s="53">
        <f t="shared" si="2277"/>
        <v>0</v>
      </c>
      <c r="BV126" s="53">
        <f t="shared" si="2277"/>
        <v>0</v>
      </c>
      <c r="BW126" s="53">
        <f t="shared" si="2277"/>
        <v>0</v>
      </c>
      <c r="BX126" s="53">
        <f t="shared" si="2277"/>
        <v>0</v>
      </c>
      <c r="BY126" s="53">
        <f t="shared" si="2277"/>
        <v>702</v>
      </c>
      <c r="BZ126" s="53">
        <f t="shared" si="2277"/>
        <v>10</v>
      </c>
      <c r="CA126" s="53">
        <f t="shared" si="2277"/>
        <v>0</v>
      </c>
      <c r="CB126" s="53">
        <f t="shared" si="2277"/>
        <v>0</v>
      </c>
      <c r="CC126" s="53">
        <f t="shared" si="2277"/>
        <v>0</v>
      </c>
      <c r="CD126" s="53">
        <f t="shared" si="2277"/>
        <v>0</v>
      </c>
      <c r="CE126" s="53">
        <f t="shared" si="2277"/>
        <v>0</v>
      </c>
      <c r="CF126" s="53">
        <f t="shared" si="2277"/>
        <v>0</v>
      </c>
      <c r="CG126" s="53">
        <f t="shared" si="2277"/>
        <v>0</v>
      </c>
      <c r="CH126" s="53">
        <f t="shared" si="2277"/>
        <v>0</v>
      </c>
      <c r="CI126" s="53">
        <f t="shared" si="2277"/>
        <v>50</v>
      </c>
      <c r="CJ126" s="53">
        <f t="shared" si="2277"/>
        <v>0.5</v>
      </c>
      <c r="CK126" s="53">
        <f t="shared" si="2277"/>
        <v>30</v>
      </c>
      <c r="CL126" s="53">
        <f t="shared" si="2277"/>
        <v>0.3</v>
      </c>
      <c r="CM126" s="53">
        <f t="shared" si="2277"/>
        <v>20</v>
      </c>
      <c r="CN126" s="53">
        <f t="shared" si="2277"/>
        <v>0.2</v>
      </c>
      <c r="CO126" s="53">
        <f t="shared" si="2277"/>
        <v>100</v>
      </c>
      <c r="CP126" s="53">
        <f t="shared" si="2277"/>
        <v>1</v>
      </c>
      <c r="CQ126" s="53">
        <f t="shared" si="2277"/>
        <v>150</v>
      </c>
      <c r="CR126" s="53">
        <f t="shared" si="2277"/>
        <v>1.5</v>
      </c>
      <c r="CS126" s="53">
        <f t="shared" si="2277"/>
        <v>200</v>
      </c>
      <c r="CT126" s="53">
        <f t="shared" si="2277"/>
        <v>2</v>
      </c>
      <c r="CU126" s="53">
        <f t="shared" si="2277"/>
        <v>150</v>
      </c>
      <c r="CV126" s="53">
        <f t="shared" si="2277"/>
        <v>1.5</v>
      </c>
      <c r="CW126" s="53">
        <f t="shared" si="2277"/>
        <v>500</v>
      </c>
      <c r="CX126" s="53">
        <f t="shared" si="2277"/>
        <v>5</v>
      </c>
      <c r="CY126" s="53">
        <f t="shared" si="2277"/>
        <v>100</v>
      </c>
      <c r="CZ126" s="53">
        <f t="shared" si="2277"/>
        <v>1</v>
      </c>
      <c r="DA126" s="53">
        <f t="shared" si="2277"/>
        <v>10</v>
      </c>
      <c r="DB126" s="53">
        <f t="shared" si="2277"/>
        <v>0.1</v>
      </c>
      <c r="DC126" s="53">
        <f t="shared" si="2277"/>
        <v>50</v>
      </c>
      <c r="DD126" s="53">
        <f t="shared" si="2277"/>
        <v>0.5</v>
      </c>
      <c r="DE126" s="53">
        <f t="shared" si="2277"/>
        <v>160</v>
      </c>
      <c r="DF126" s="53">
        <f t="shared" si="2277"/>
        <v>1.6</v>
      </c>
      <c r="DG126" s="53">
        <f t="shared" si="2277"/>
        <v>0</v>
      </c>
      <c r="DH126" s="53">
        <f t="shared" si="2277"/>
        <v>0</v>
      </c>
      <c r="DI126" s="53">
        <f t="shared" si="2277"/>
        <v>0</v>
      </c>
      <c r="DJ126" s="53">
        <f t="shared" si="2277"/>
        <v>0</v>
      </c>
      <c r="DK126" s="53">
        <f t="shared" si="2277"/>
        <v>0</v>
      </c>
      <c r="DL126" s="53">
        <f t="shared" si="2277"/>
        <v>0</v>
      </c>
      <c r="DM126" s="53">
        <f t="shared" si="2277"/>
        <v>0</v>
      </c>
      <c r="DN126" s="53">
        <f t="shared" si="2277"/>
        <v>0</v>
      </c>
      <c r="DO126" s="53">
        <f t="shared" si="2277"/>
        <v>176</v>
      </c>
      <c r="DP126" s="53">
        <f t="shared" si="2277"/>
        <v>1.76</v>
      </c>
      <c r="DQ126" s="53">
        <f t="shared" si="2277"/>
        <v>38</v>
      </c>
      <c r="DR126" s="53">
        <f t="shared" si="2277"/>
        <v>0.38</v>
      </c>
      <c r="DS126" s="53">
        <f t="shared" si="2277"/>
        <v>22</v>
      </c>
      <c r="DT126" s="53">
        <f t="shared" si="2277"/>
        <v>0.22</v>
      </c>
      <c r="DU126" s="53">
        <f t="shared" si="2277"/>
        <v>236</v>
      </c>
      <c r="DV126" s="53">
        <f t="shared" si="2277"/>
        <v>2.36</v>
      </c>
      <c r="DW126" s="53">
        <f t="shared" si="2277"/>
        <v>163</v>
      </c>
      <c r="DX126" s="53">
        <f t="shared" si="2277"/>
        <v>1.6300000000000001</v>
      </c>
      <c r="DY126" s="53">
        <f t="shared" si="2277"/>
        <v>23</v>
      </c>
      <c r="DZ126" s="53">
        <f t="shared" si="2277"/>
        <v>0.23</v>
      </c>
      <c r="EA126" s="53">
        <f t="shared" si="2277"/>
        <v>14</v>
      </c>
      <c r="EB126" s="53">
        <f t="shared" si="2277"/>
        <v>0.14000000000000001</v>
      </c>
      <c r="EC126" s="53">
        <f t="shared" si="2277"/>
        <v>200</v>
      </c>
      <c r="ED126" s="53">
        <f t="shared" si="2277"/>
        <v>2</v>
      </c>
      <c r="EE126" s="53">
        <f t="shared" ref="EE126:GP126" si="2278">SUM(EE123:EE125)</f>
        <v>0</v>
      </c>
      <c r="EF126" s="53">
        <f t="shared" si="2278"/>
        <v>0</v>
      </c>
      <c r="EG126" s="53">
        <f t="shared" si="2278"/>
        <v>0</v>
      </c>
      <c r="EH126" s="53">
        <f t="shared" si="2278"/>
        <v>0</v>
      </c>
      <c r="EI126" s="53">
        <f t="shared" si="2278"/>
        <v>0</v>
      </c>
      <c r="EJ126" s="53">
        <f t="shared" si="2278"/>
        <v>0</v>
      </c>
      <c r="EK126" s="53">
        <f t="shared" si="2278"/>
        <v>0</v>
      </c>
      <c r="EL126" s="53">
        <f t="shared" si="2278"/>
        <v>0</v>
      </c>
      <c r="EM126" s="53">
        <f t="shared" si="2278"/>
        <v>100</v>
      </c>
      <c r="EN126" s="53">
        <f t="shared" si="2278"/>
        <v>1</v>
      </c>
      <c r="EO126" s="53">
        <f t="shared" si="2278"/>
        <v>30</v>
      </c>
      <c r="EP126" s="53">
        <f t="shared" si="2278"/>
        <v>0.3</v>
      </c>
      <c r="EQ126" s="53">
        <f t="shared" si="2278"/>
        <v>20</v>
      </c>
      <c r="ER126" s="53">
        <f t="shared" si="2278"/>
        <v>0.2</v>
      </c>
      <c r="ES126" s="53">
        <f t="shared" si="2278"/>
        <v>150</v>
      </c>
      <c r="ET126" s="53">
        <f t="shared" si="2278"/>
        <v>1.5</v>
      </c>
      <c r="EU126" s="53">
        <f t="shared" si="2278"/>
        <v>760</v>
      </c>
      <c r="EV126" s="53">
        <f t="shared" si="2278"/>
        <v>7.6000000000000005</v>
      </c>
      <c r="EW126" s="53">
        <f t="shared" si="2278"/>
        <v>160</v>
      </c>
      <c r="EX126" s="53">
        <f t="shared" si="2278"/>
        <v>1.6</v>
      </c>
      <c r="EY126" s="53">
        <f t="shared" si="2278"/>
        <v>80</v>
      </c>
      <c r="EZ126" s="53">
        <f t="shared" si="2278"/>
        <v>0.8</v>
      </c>
      <c r="FA126" s="53">
        <f t="shared" si="2278"/>
        <v>1000</v>
      </c>
      <c r="FB126" s="53">
        <f t="shared" si="2278"/>
        <v>10</v>
      </c>
      <c r="FC126" s="53">
        <f t="shared" si="2278"/>
        <v>155</v>
      </c>
      <c r="FD126" s="53">
        <f t="shared" si="2278"/>
        <v>3.04</v>
      </c>
      <c r="FE126" s="53">
        <f t="shared" si="2278"/>
        <v>27</v>
      </c>
      <c r="FF126" s="53">
        <f t="shared" si="2278"/>
        <v>1.76</v>
      </c>
      <c r="FG126" s="53">
        <f t="shared" si="2278"/>
        <v>25</v>
      </c>
      <c r="FH126" s="53">
        <f t="shared" si="2278"/>
        <v>0.25</v>
      </c>
      <c r="FI126" s="53">
        <f t="shared" si="2278"/>
        <v>207</v>
      </c>
      <c r="FJ126" s="53">
        <f t="shared" si="2278"/>
        <v>5.05</v>
      </c>
      <c r="FK126" s="53">
        <f t="shared" si="2278"/>
        <v>50</v>
      </c>
      <c r="FL126" s="53">
        <f t="shared" si="2278"/>
        <v>0.5</v>
      </c>
      <c r="FM126" s="53">
        <f t="shared" si="2278"/>
        <v>40</v>
      </c>
      <c r="FN126" s="53">
        <f t="shared" si="2278"/>
        <v>0.4</v>
      </c>
      <c r="FO126" s="53">
        <f t="shared" si="2278"/>
        <v>40</v>
      </c>
      <c r="FP126" s="53">
        <f t="shared" si="2278"/>
        <v>0.4</v>
      </c>
      <c r="FQ126" s="53">
        <f t="shared" si="2278"/>
        <v>130</v>
      </c>
      <c r="FR126" s="53">
        <f t="shared" si="2278"/>
        <v>1.3</v>
      </c>
      <c r="FS126" s="53">
        <f t="shared" si="2278"/>
        <v>650</v>
      </c>
      <c r="FT126" s="53">
        <f t="shared" si="2278"/>
        <v>6.5</v>
      </c>
      <c r="FU126" s="53">
        <f t="shared" si="2278"/>
        <v>330</v>
      </c>
      <c r="FV126" s="53">
        <f t="shared" si="2278"/>
        <v>3.3</v>
      </c>
      <c r="FW126" s="53">
        <f t="shared" si="2278"/>
        <v>200</v>
      </c>
      <c r="FX126" s="53">
        <f t="shared" si="2278"/>
        <v>2</v>
      </c>
      <c r="FY126" s="53">
        <f t="shared" si="2278"/>
        <v>1180</v>
      </c>
      <c r="FZ126" s="53">
        <f t="shared" si="2278"/>
        <v>11.8</v>
      </c>
      <c r="GA126" s="53">
        <f t="shared" si="2278"/>
        <v>0</v>
      </c>
      <c r="GB126" s="53">
        <f t="shared" si="2278"/>
        <v>0</v>
      </c>
      <c r="GC126" s="53">
        <f t="shared" si="2278"/>
        <v>0</v>
      </c>
      <c r="GD126" s="53">
        <f t="shared" si="2278"/>
        <v>0</v>
      </c>
      <c r="GE126" s="53">
        <f t="shared" si="2278"/>
        <v>0</v>
      </c>
      <c r="GF126" s="53">
        <f t="shared" si="2278"/>
        <v>0</v>
      </c>
      <c r="GG126" s="53">
        <f t="shared" si="2278"/>
        <v>0</v>
      </c>
      <c r="GH126" s="53">
        <f t="shared" si="2278"/>
        <v>0</v>
      </c>
      <c r="GI126" s="53">
        <f t="shared" si="2278"/>
        <v>30</v>
      </c>
      <c r="GJ126" s="53">
        <f t="shared" si="2278"/>
        <v>0.3</v>
      </c>
      <c r="GK126" s="53">
        <f t="shared" si="2278"/>
        <v>6</v>
      </c>
      <c r="GL126" s="53">
        <f t="shared" si="2278"/>
        <v>0.06</v>
      </c>
      <c r="GM126" s="53">
        <f t="shared" si="2278"/>
        <v>4</v>
      </c>
      <c r="GN126" s="53">
        <f t="shared" si="2278"/>
        <v>0.04</v>
      </c>
      <c r="GO126" s="53">
        <f t="shared" si="2278"/>
        <v>40</v>
      </c>
      <c r="GP126" s="53">
        <f t="shared" si="2278"/>
        <v>0.4</v>
      </c>
      <c r="GQ126" s="53">
        <f t="shared" ref="GQ126:JB126" si="2279">SUM(GQ123:GQ125)</f>
        <v>150</v>
      </c>
      <c r="GR126" s="53">
        <f t="shared" si="2279"/>
        <v>1.5</v>
      </c>
      <c r="GS126" s="53">
        <f t="shared" si="2279"/>
        <v>30</v>
      </c>
      <c r="GT126" s="53">
        <f t="shared" si="2279"/>
        <v>0.3</v>
      </c>
      <c r="GU126" s="53">
        <f t="shared" si="2279"/>
        <v>20</v>
      </c>
      <c r="GV126" s="53">
        <f t="shared" si="2279"/>
        <v>0.2</v>
      </c>
      <c r="GW126" s="53">
        <f t="shared" si="2279"/>
        <v>200</v>
      </c>
      <c r="GX126" s="53">
        <f t="shared" si="2279"/>
        <v>2</v>
      </c>
      <c r="GY126" s="53">
        <f t="shared" si="2279"/>
        <v>205</v>
      </c>
      <c r="GZ126" s="53">
        <f t="shared" si="2279"/>
        <v>3.54</v>
      </c>
      <c r="HA126" s="53">
        <f t="shared" si="2279"/>
        <v>32</v>
      </c>
      <c r="HB126" s="53">
        <f t="shared" si="2279"/>
        <v>1.81</v>
      </c>
      <c r="HC126" s="53">
        <f t="shared" si="2279"/>
        <v>32</v>
      </c>
      <c r="HD126" s="53">
        <f t="shared" si="2279"/>
        <v>1.81</v>
      </c>
      <c r="HE126" s="53">
        <f t="shared" si="2279"/>
        <v>269</v>
      </c>
      <c r="HF126" s="53">
        <f t="shared" si="2279"/>
        <v>7.16</v>
      </c>
      <c r="HG126" s="53">
        <f t="shared" si="2279"/>
        <v>100</v>
      </c>
      <c r="HH126" s="53">
        <f t="shared" si="2279"/>
        <v>1</v>
      </c>
      <c r="HI126" s="53">
        <f t="shared" si="2279"/>
        <v>30</v>
      </c>
      <c r="HJ126" s="53">
        <f t="shared" si="2279"/>
        <v>0.3</v>
      </c>
      <c r="HK126" s="53">
        <f t="shared" si="2279"/>
        <v>15</v>
      </c>
      <c r="HL126" s="53">
        <f t="shared" si="2279"/>
        <v>0.15</v>
      </c>
      <c r="HM126" s="53">
        <f t="shared" si="2279"/>
        <v>145</v>
      </c>
      <c r="HN126" s="53">
        <f t="shared" si="2279"/>
        <v>1.45</v>
      </c>
      <c r="HO126" s="53">
        <f t="shared" si="2279"/>
        <v>150</v>
      </c>
      <c r="HP126" s="53">
        <f t="shared" si="2279"/>
        <v>1.5</v>
      </c>
      <c r="HQ126" s="53">
        <f t="shared" si="2279"/>
        <v>50</v>
      </c>
      <c r="HR126" s="53">
        <f t="shared" si="2279"/>
        <v>0.5</v>
      </c>
      <c r="HS126" s="53">
        <f t="shared" si="2279"/>
        <v>50</v>
      </c>
      <c r="HT126" s="53">
        <f t="shared" si="2279"/>
        <v>0.5</v>
      </c>
      <c r="HU126" s="53">
        <f t="shared" si="2279"/>
        <v>250</v>
      </c>
      <c r="HV126" s="53">
        <f t="shared" si="2279"/>
        <v>2.5</v>
      </c>
      <c r="HW126" s="53">
        <f t="shared" si="2279"/>
        <v>100</v>
      </c>
      <c r="HX126" s="53">
        <f t="shared" si="2279"/>
        <v>1</v>
      </c>
      <c r="HY126" s="53">
        <f t="shared" si="2279"/>
        <v>50</v>
      </c>
      <c r="HZ126" s="53">
        <f t="shared" si="2279"/>
        <v>0.5</v>
      </c>
      <c r="IA126" s="53">
        <f t="shared" si="2279"/>
        <v>50</v>
      </c>
      <c r="IB126" s="53">
        <f t="shared" si="2279"/>
        <v>0.5</v>
      </c>
      <c r="IC126" s="53">
        <f t="shared" si="2279"/>
        <v>200</v>
      </c>
      <c r="ID126" s="53">
        <f t="shared" si="2279"/>
        <v>2</v>
      </c>
      <c r="IE126" s="53">
        <f t="shared" si="2279"/>
        <v>155</v>
      </c>
      <c r="IF126" s="53">
        <f t="shared" si="2279"/>
        <v>3.04</v>
      </c>
      <c r="IG126" s="53">
        <f t="shared" si="2279"/>
        <v>27</v>
      </c>
      <c r="IH126" s="53">
        <f t="shared" si="2279"/>
        <v>1.76</v>
      </c>
      <c r="II126" s="53">
        <f t="shared" si="2279"/>
        <v>25</v>
      </c>
      <c r="IJ126" s="53">
        <f t="shared" si="2279"/>
        <v>0.25</v>
      </c>
      <c r="IK126" s="53">
        <f t="shared" si="2279"/>
        <v>207</v>
      </c>
      <c r="IL126" s="53">
        <f t="shared" si="2279"/>
        <v>5.05</v>
      </c>
      <c r="IM126" s="53">
        <f t="shared" si="2279"/>
        <v>900</v>
      </c>
      <c r="IN126" s="53">
        <f t="shared" si="2279"/>
        <v>9</v>
      </c>
      <c r="IO126" s="53">
        <f t="shared" si="2279"/>
        <v>180</v>
      </c>
      <c r="IP126" s="53">
        <f t="shared" si="2279"/>
        <v>1.8</v>
      </c>
      <c r="IQ126" s="53">
        <f t="shared" si="2279"/>
        <v>120</v>
      </c>
      <c r="IR126" s="53">
        <f t="shared" si="2279"/>
        <v>1.2</v>
      </c>
      <c r="IS126" s="53">
        <f t="shared" si="2279"/>
        <v>1200</v>
      </c>
      <c r="IT126" s="53">
        <f t="shared" si="2279"/>
        <v>12</v>
      </c>
      <c r="IU126" s="53">
        <f t="shared" si="2279"/>
        <v>66</v>
      </c>
      <c r="IV126" s="53">
        <f t="shared" si="2279"/>
        <v>2.15</v>
      </c>
      <c r="IW126" s="53">
        <f t="shared" si="2279"/>
        <v>21</v>
      </c>
      <c r="IX126" s="53">
        <f t="shared" si="2279"/>
        <v>0.21000000000000002</v>
      </c>
      <c r="IY126" s="53">
        <f t="shared" si="2279"/>
        <v>21</v>
      </c>
      <c r="IZ126" s="53">
        <f t="shared" si="2279"/>
        <v>0.21000000000000002</v>
      </c>
      <c r="JA126" s="53">
        <f t="shared" si="2279"/>
        <v>108</v>
      </c>
      <c r="JB126" s="53">
        <f t="shared" si="2279"/>
        <v>2.5700000000000003</v>
      </c>
      <c r="JC126" s="53">
        <f t="shared" ref="JC126:JJ126" si="2280">SUM(JC123:JC125)</f>
        <v>0</v>
      </c>
      <c r="JD126" s="53">
        <f t="shared" si="2280"/>
        <v>0</v>
      </c>
      <c r="JE126" s="53">
        <f t="shared" si="2280"/>
        <v>0</v>
      </c>
      <c r="JF126" s="53">
        <f t="shared" si="2280"/>
        <v>0</v>
      </c>
      <c r="JG126" s="53">
        <f t="shared" si="2280"/>
        <v>0</v>
      </c>
      <c r="JH126" s="53">
        <f t="shared" si="2280"/>
        <v>0</v>
      </c>
      <c r="JI126" s="53">
        <f t="shared" si="2280"/>
        <v>0</v>
      </c>
      <c r="JJ126" s="53">
        <f t="shared" si="2280"/>
        <v>0</v>
      </c>
      <c r="JK126" s="53">
        <f t="shared" si="1467"/>
        <v>5747</v>
      </c>
      <c r="JL126" s="53">
        <f t="shared" si="1467"/>
        <v>69.39</v>
      </c>
      <c r="JM126" s="53">
        <f t="shared" si="1467"/>
        <v>1581</v>
      </c>
      <c r="JN126" s="53">
        <f t="shared" si="1467"/>
        <v>20.280000000000008</v>
      </c>
      <c r="JO126" s="53">
        <f t="shared" si="1467"/>
        <v>1134</v>
      </c>
      <c r="JP126" s="53">
        <f t="shared" si="1467"/>
        <v>12.83</v>
      </c>
      <c r="JQ126" s="53">
        <f t="shared" si="1467"/>
        <v>8462</v>
      </c>
      <c r="JR126" s="53">
        <f t="shared" si="1466"/>
        <v>102.5</v>
      </c>
      <c r="JS126" s="53">
        <f>JR126*100/$JS$1</f>
        <v>0.70283869591175674</v>
      </c>
    </row>
    <row r="127" spans="1:279" s="27" customFormat="1" ht="42.75" customHeight="1" x14ac:dyDescent="0.3">
      <c r="A127" s="23">
        <v>12</v>
      </c>
      <c r="B127" s="24" t="s">
        <v>222</v>
      </c>
      <c r="C127" s="24"/>
      <c r="D127" s="24"/>
      <c r="E127" s="23"/>
      <c r="F127" s="25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  <c r="IK127" s="26"/>
      <c r="IL127" s="26"/>
      <c r="IM127" s="26"/>
      <c r="IN127" s="26"/>
      <c r="IO127" s="26"/>
      <c r="IP127" s="26"/>
      <c r="IQ127" s="26"/>
      <c r="IR127" s="26"/>
      <c r="IS127" s="26"/>
      <c r="IT127" s="26"/>
      <c r="IU127" s="26"/>
      <c r="IV127" s="26"/>
      <c r="IW127" s="26"/>
      <c r="IX127" s="26"/>
      <c r="IY127" s="26"/>
      <c r="IZ127" s="26"/>
      <c r="JA127" s="26"/>
      <c r="JB127" s="26"/>
      <c r="JC127" s="26"/>
      <c r="JD127" s="26"/>
      <c r="JE127" s="26"/>
      <c r="JF127" s="26"/>
      <c r="JG127" s="26"/>
      <c r="JH127" s="26"/>
      <c r="JI127" s="26"/>
      <c r="JJ127" s="26"/>
      <c r="JK127" s="26">
        <f t="shared" si="1467"/>
        <v>0</v>
      </c>
      <c r="JL127" s="26">
        <f t="shared" si="1467"/>
        <v>0</v>
      </c>
      <c r="JM127" s="26">
        <f t="shared" si="1467"/>
        <v>0</v>
      </c>
      <c r="JN127" s="26">
        <f t="shared" si="1467"/>
        <v>0</v>
      </c>
      <c r="JO127" s="26">
        <f t="shared" si="1467"/>
        <v>0</v>
      </c>
      <c r="JP127" s="26">
        <f t="shared" si="1467"/>
        <v>0</v>
      </c>
      <c r="JQ127" s="26">
        <f t="shared" si="1467"/>
        <v>0</v>
      </c>
      <c r="JR127" s="26">
        <f t="shared" si="1466"/>
        <v>0</v>
      </c>
      <c r="JS127" s="26"/>
    </row>
    <row r="128" spans="1:279" ht="33" x14ac:dyDescent="0.25">
      <c r="A128" s="22" t="s">
        <v>51</v>
      </c>
      <c r="B128" s="34" t="s">
        <v>223</v>
      </c>
      <c r="C128" s="34" t="s">
        <v>224</v>
      </c>
      <c r="D128" s="34" t="s">
        <v>225</v>
      </c>
      <c r="E128" s="35">
        <v>2</v>
      </c>
      <c r="F128" s="35" t="s">
        <v>55</v>
      </c>
      <c r="G128" s="36"/>
      <c r="H128" s="37">
        <f t="shared" si="1974"/>
        <v>0</v>
      </c>
      <c r="I128" s="36"/>
      <c r="J128" s="37">
        <f t="shared" si="1974"/>
        <v>0</v>
      </c>
      <c r="K128" s="36"/>
      <c r="L128" s="37">
        <f t="shared" ref="L128:L131" si="2281">K128*$E128</f>
        <v>0</v>
      </c>
      <c r="M128" s="38">
        <f t="shared" si="1331"/>
        <v>0</v>
      </c>
      <c r="N128" s="37">
        <f t="shared" si="1331"/>
        <v>0</v>
      </c>
      <c r="O128" s="36">
        <v>0</v>
      </c>
      <c r="P128" s="37">
        <f t="shared" ref="P128:P131" si="2282">O128*$E128</f>
        <v>0</v>
      </c>
      <c r="Q128" s="36">
        <v>0</v>
      </c>
      <c r="R128" s="37">
        <f t="shared" ref="R128:R131" si="2283">Q128*$E128</f>
        <v>0</v>
      </c>
      <c r="S128" s="36">
        <v>0</v>
      </c>
      <c r="T128" s="37">
        <f t="shared" ref="T128:T131" si="2284">S128*$E128</f>
        <v>0</v>
      </c>
      <c r="U128" s="38">
        <f t="shared" si="1332"/>
        <v>0</v>
      </c>
      <c r="V128" s="37">
        <f t="shared" si="1332"/>
        <v>0</v>
      </c>
      <c r="W128" s="36"/>
      <c r="X128" s="37">
        <f t="shared" ref="X128:X131" si="2285">W128*$E128</f>
        <v>0</v>
      </c>
      <c r="Y128" s="36"/>
      <c r="Z128" s="37">
        <f t="shared" ref="Z128:Z131" si="2286">Y128*$E128</f>
        <v>0</v>
      </c>
      <c r="AA128" s="36"/>
      <c r="AB128" s="37">
        <f t="shared" ref="AB128:AB131" si="2287">AA128*$E128</f>
        <v>0</v>
      </c>
      <c r="AC128" s="38">
        <f t="shared" si="1333"/>
        <v>0</v>
      </c>
      <c r="AD128" s="37">
        <f t="shared" si="1333"/>
        <v>0</v>
      </c>
      <c r="AE128" s="36">
        <v>10</v>
      </c>
      <c r="AF128" s="37">
        <f t="shared" ref="AF128:AF131" si="2288">AE128*$E128</f>
        <v>20</v>
      </c>
      <c r="AG128" s="36">
        <v>0</v>
      </c>
      <c r="AH128" s="37">
        <f t="shared" ref="AH128:AH131" si="2289">AG128*$E128</f>
        <v>0</v>
      </c>
      <c r="AI128" s="36">
        <v>0</v>
      </c>
      <c r="AJ128" s="37">
        <f t="shared" ref="AJ128:AJ131" si="2290">AI128*$E128</f>
        <v>0</v>
      </c>
      <c r="AK128" s="38">
        <f t="shared" si="1334"/>
        <v>10</v>
      </c>
      <c r="AL128" s="37">
        <f t="shared" si="1334"/>
        <v>20</v>
      </c>
      <c r="AM128" s="36">
        <v>8</v>
      </c>
      <c r="AN128" s="37">
        <f t="shared" ref="AN128:AN131" si="2291">AM128*$E128</f>
        <v>16</v>
      </c>
      <c r="AO128" s="36">
        <v>0</v>
      </c>
      <c r="AP128" s="37">
        <f t="shared" ref="AP128:AP131" si="2292">AO128*$E128</f>
        <v>0</v>
      </c>
      <c r="AQ128" s="36">
        <v>0</v>
      </c>
      <c r="AR128" s="37">
        <f t="shared" ref="AR128:AR131" si="2293">AQ128*$E128</f>
        <v>0</v>
      </c>
      <c r="AS128" s="38">
        <f t="shared" si="1335"/>
        <v>8</v>
      </c>
      <c r="AT128" s="37">
        <f t="shared" si="1335"/>
        <v>16</v>
      </c>
      <c r="AU128" s="36">
        <v>10</v>
      </c>
      <c r="AV128" s="37">
        <f t="shared" ref="AV128:AV131" si="2294">AU128*$E128</f>
        <v>20</v>
      </c>
      <c r="AW128" s="36">
        <v>4</v>
      </c>
      <c r="AX128" s="37">
        <f t="shared" ref="AX128:AX131" si="2295">AW128*$E128</f>
        <v>8</v>
      </c>
      <c r="AY128" s="36"/>
      <c r="AZ128" s="37">
        <f t="shared" ref="AZ128:AZ131" si="2296">AY128*$E128</f>
        <v>0</v>
      </c>
      <c r="BA128" s="38">
        <f t="shared" si="1336"/>
        <v>14</v>
      </c>
      <c r="BB128" s="37">
        <f t="shared" si="1336"/>
        <v>28</v>
      </c>
      <c r="BC128" s="36"/>
      <c r="BD128" s="37">
        <f t="shared" ref="BD128:BD131" si="2297">BC128*$E128</f>
        <v>0</v>
      </c>
      <c r="BE128" s="36"/>
      <c r="BF128" s="37">
        <f t="shared" ref="BF128:BF131" si="2298">BE128*$E128</f>
        <v>0</v>
      </c>
      <c r="BG128" s="36"/>
      <c r="BH128" s="37">
        <f t="shared" ref="BH128:BH131" si="2299">BG128*$E128</f>
        <v>0</v>
      </c>
      <c r="BI128" s="38">
        <f t="shared" si="1337"/>
        <v>0</v>
      </c>
      <c r="BJ128" s="37">
        <f t="shared" si="1337"/>
        <v>0</v>
      </c>
      <c r="BK128" s="36">
        <v>4</v>
      </c>
      <c r="BL128" s="37">
        <f t="shared" ref="BL128:BL131" si="2300">BK128*$E128</f>
        <v>8</v>
      </c>
      <c r="BM128" s="36"/>
      <c r="BN128" s="37">
        <f t="shared" ref="BN128:BN131" si="2301">BM128*$E128</f>
        <v>0</v>
      </c>
      <c r="BO128" s="36"/>
      <c r="BP128" s="37">
        <f t="shared" ref="BP128:BP131" si="2302">BO128*$E128</f>
        <v>0</v>
      </c>
      <c r="BQ128" s="38">
        <f t="shared" si="1338"/>
        <v>4</v>
      </c>
      <c r="BR128" s="37">
        <f t="shared" si="1338"/>
        <v>8</v>
      </c>
      <c r="BS128" s="36">
        <v>4</v>
      </c>
      <c r="BT128" s="37">
        <f t="shared" ref="BT128:BT131" si="2303">BS128*$E128</f>
        <v>8</v>
      </c>
      <c r="BU128" s="36"/>
      <c r="BV128" s="37">
        <f t="shared" ref="BV128:BV131" si="2304">BU128*$E128</f>
        <v>0</v>
      </c>
      <c r="BW128" s="36"/>
      <c r="BX128" s="37">
        <f t="shared" ref="BX128:BX131" si="2305">BW128*$E128</f>
        <v>0</v>
      </c>
      <c r="BY128" s="38">
        <f t="shared" si="1339"/>
        <v>4</v>
      </c>
      <c r="BZ128" s="37">
        <f t="shared" si="1339"/>
        <v>8</v>
      </c>
      <c r="CA128" s="36">
        <v>6</v>
      </c>
      <c r="CB128" s="37">
        <f t="shared" ref="CB128:CB131" si="2306">CA128*$E128</f>
        <v>12</v>
      </c>
      <c r="CC128" s="36">
        <v>0</v>
      </c>
      <c r="CD128" s="37">
        <f t="shared" ref="CD128:CD131" si="2307">CC128*$E128</f>
        <v>0</v>
      </c>
      <c r="CE128" s="36">
        <v>0</v>
      </c>
      <c r="CF128" s="37">
        <f t="shared" ref="CF128:CF131" si="2308">CE128*$E128</f>
        <v>0</v>
      </c>
      <c r="CG128" s="38">
        <f t="shared" si="1340"/>
        <v>6</v>
      </c>
      <c r="CH128" s="37">
        <f t="shared" si="1340"/>
        <v>12</v>
      </c>
      <c r="CI128" s="36"/>
      <c r="CJ128" s="37">
        <f t="shared" ref="CJ128:CJ131" si="2309">CI128*$E128</f>
        <v>0</v>
      </c>
      <c r="CK128" s="36"/>
      <c r="CL128" s="37">
        <f t="shared" ref="CL128:CL131" si="2310">CK128*$E128</f>
        <v>0</v>
      </c>
      <c r="CM128" s="36"/>
      <c r="CN128" s="37">
        <f t="shared" ref="CN128:CN131" si="2311">CM128*$E128</f>
        <v>0</v>
      </c>
      <c r="CO128" s="38">
        <f t="shared" si="1341"/>
        <v>0</v>
      </c>
      <c r="CP128" s="37">
        <f t="shared" si="1341"/>
        <v>0</v>
      </c>
      <c r="CQ128" s="36">
        <v>6</v>
      </c>
      <c r="CR128" s="37">
        <f t="shared" ref="CR128:CR131" si="2312">CQ128*$E128</f>
        <v>12</v>
      </c>
      <c r="CS128" s="36">
        <v>4</v>
      </c>
      <c r="CT128" s="37">
        <f t="shared" ref="CT128:CT131" si="2313">CS128*$E128</f>
        <v>8</v>
      </c>
      <c r="CU128" s="36">
        <v>4</v>
      </c>
      <c r="CV128" s="37">
        <f t="shared" ref="CV128:CV131" si="2314">CU128*$E128</f>
        <v>8</v>
      </c>
      <c r="CW128" s="38">
        <f t="shared" si="1342"/>
        <v>14</v>
      </c>
      <c r="CX128" s="37">
        <f t="shared" si="1342"/>
        <v>28</v>
      </c>
      <c r="CY128" s="36">
        <v>0</v>
      </c>
      <c r="CZ128" s="37">
        <f t="shared" ref="CZ128:CZ131" si="2315">CY128*$E128</f>
        <v>0</v>
      </c>
      <c r="DA128" s="36">
        <v>0</v>
      </c>
      <c r="DB128" s="37">
        <f t="shared" ref="DB128:DB131" si="2316">DA128*$E128</f>
        <v>0</v>
      </c>
      <c r="DC128" s="36">
        <v>0</v>
      </c>
      <c r="DD128" s="37">
        <f t="shared" ref="DD128:DD131" si="2317">DC128*$E128</f>
        <v>0</v>
      </c>
      <c r="DE128" s="38">
        <f t="shared" si="1343"/>
        <v>0</v>
      </c>
      <c r="DF128" s="37">
        <f t="shared" si="1343"/>
        <v>0</v>
      </c>
      <c r="DG128" s="36">
        <v>0</v>
      </c>
      <c r="DH128" s="37">
        <f t="shared" ref="DH128:DH131" si="2318">DG128*$E128</f>
        <v>0</v>
      </c>
      <c r="DI128" s="36">
        <v>0</v>
      </c>
      <c r="DJ128" s="37">
        <f t="shared" ref="DJ128:DJ131" si="2319">DI128*$E128</f>
        <v>0</v>
      </c>
      <c r="DK128" s="36">
        <v>0</v>
      </c>
      <c r="DL128" s="37">
        <f t="shared" ref="DL128:DL131" si="2320">DK128*$E128</f>
        <v>0</v>
      </c>
      <c r="DM128" s="38">
        <f t="shared" si="1344"/>
        <v>0</v>
      </c>
      <c r="DN128" s="37">
        <f t="shared" si="1344"/>
        <v>0</v>
      </c>
      <c r="DO128" s="36"/>
      <c r="DP128" s="37">
        <f t="shared" ref="DP128:DP131" si="2321">DO128*$E128</f>
        <v>0</v>
      </c>
      <c r="DQ128" s="36"/>
      <c r="DR128" s="37">
        <f t="shared" ref="DR128:DR131" si="2322">DQ128*$E128</f>
        <v>0</v>
      </c>
      <c r="DS128" s="36"/>
      <c r="DT128" s="37">
        <f t="shared" ref="DT128:DT131" si="2323">DS128*$E128</f>
        <v>0</v>
      </c>
      <c r="DU128" s="38">
        <f t="shared" si="1345"/>
        <v>0</v>
      </c>
      <c r="DV128" s="37">
        <f t="shared" si="1345"/>
        <v>0</v>
      </c>
      <c r="DW128" s="36">
        <v>8</v>
      </c>
      <c r="DX128" s="37">
        <f t="shared" ref="DX128:DX131" si="2324">DW128*$E128</f>
        <v>16</v>
      </c>
      <c r="DY128" s="36">
        <v>2</v>
      </c>
      <c r="DZ128" s="37">
        <f t="shared" ref="DZ128:DZ131" si="2325">DY128*$E128</f>
        <v>4</v>
      </c>
      <c r="EA128" s="36"/>
      <c r="EB128" s="37">
        <f t="shared" ref="EB128:EB131" si="2326">EA128*$E128</f>
        <v>0</v>
      </c>
      <c r="EC128" s="38">
        <f t="shared" si="1346"/>
        <v>10</v>
      </c>
      <c r="ED128" s="37">
        <f t="shared" si="1346"/>
        <v>20</v>
      </c>
      <c r="EE128" s="36"/>
      <c r="EF128" s="37">
        <f t="shared" ref="EF128:EF131" si="2327">EE128*$E128</f>
        <v>0</v>
      </c>
      <c r="EG128" s="36"/>
      <c r="EH128" s="37">
        <f t="shared" ref="EH128:EH131" si="2328">EG128*$E128</f>
        <v>0</v>
      </c>
      <c r="EI128" s="36"/>
      <c r="EJ128" s="37">
        <f t="shared" ref="EJ128:EJ131" si="2329">EI128*$E128</f>
        <v>0</v>
      </c>
      <c r="EK128" s="38">
        <f t="shared" si="1347"/>
        <v>0</v>
      </c>
      <c r="EL128" s="37">
        <f t="shared" si="1347"/>
        <v>0</v>
      </c>
      <c r="EM128" s="36">
        <v>30</v>
      </c>
      <c r="EN128" s="37">
        <f t="shared" ref="EN128:EN131" si="2330">EM128*$E128</f>
        <v>60</v>
      </c>
      <c r="EO128" s="36">
        <v>6</v>
      </c>
      <c r="EP128" s="37">
        <f t="shared" ref="EP128:EP131" si="2331">EO128*$E128</f>
        <v>12</v>
      </c>
      <c r="EQ128" s="36">
        <v>4</v>
      </c>
      <c r="ER128" s="37">
        <f t="shared" ref="ER128:ER131" si="2332">EQ128*$E128</f>
        <v>8</v>
      </c>
      <c r="ES128" s="38">
        <f t="shared" si="1348"/>
        <v>40</v>
      </c>
      <c r="ET128" s="37">
        <f t="shared" si="1348"/>
        <v>80</v>
      </c>
      <c r="EU128" s="36">
        <v>10</v>
      </c>
      <c r="EV128" s="37">
        <f t="shared" ref="EV128:EV131" si="2333">EU128*$E128</f>
        <v>20</v>
      </c>
      <c r="EW128" s="36">
        <v>4</v>
      </c>
      <c r="EX128" s="37">
        <f t="shared" ref="EX128:EX131" si="2334">EW128*$E128</f>
        <v>8</v>
      </c>
      <c r="EY128" s="36">
        <v>2</v>
      </c>
      <c r="EZ128" s="37">
        <f t="shared" ref="EZ128:EZ131" si="2335">EY128*$E128</f>
        <v>4</v>
      </c>
      <c r="FA128" s="38">
        <f t="shared" si="1349"/>
        <v>16</v>
      </c>
      <c r="FB128" s="37">
        <f t="shared" si="1349"/>
        <v>32</v>
      </c>
      <c r="FC128" s="36">
        <v>8</v>
      </c>
      <c r="FD128" s="37">
        <f t="shared" ref="FD128:FD131" si="2336">FC128*$E128</f>
        <v>16</v>
      </c>
      <c r="FE128" s="36">
        <v>2</v>
      </c>
      <c r="FF128" s="37">
        <f t="shared" ref="FF128:FF131" si="2337">FE128*$E128</f>
        <v>4</v>
      </c>
      <c r="FG128" s="36">
        <v>2</v>
      </c>
      <c r="FH128" s="37">
        <f t="shared" ref="FH128:FH131" si="2338">FG128*$E128</f>
        <v>4</v>
      </c>
      <c r="FI128" s="38">
        <f t="shared" si="1350"/>
        <v>12</v>
      </c>
      <c r="FJ128" s="37">
        <f t="shared" si="1350"/>
        <v>24</v>
      </c>
      <c r="FK128" s="36">
        <v>2</v>
      </c>
      <c r="FL128" s="37">
        <f t="shared" ref="FL128:FL131" si="2339">FK128*$E128</f>
        <v>4</v>
      </c>
      <c r="FM128" s="36"/>
      <c r="FN128" s="37">
        <f t="shared" ref="FN128:FN131" si="2340">FM128*$E128</f>
        <v>0</v>
      </c>
      <c r="FO128" s="36"/>
      <c r="FP128" s="37">
        <f t="shared" ref="FP128:FP131" si="2341">FO128*$E128</f>
        <v>0</v>
      </c>
      <c r="FQ128" s="38">
        <f t="shared" si="1351"/>
        <v>2</v>
      </c>
      <c r="FR128" s="37">
        <f t="shared" si="1351"/>
        <v>4</v>
      </c>
      <c r="FS128" s="36">
        <v>2</v>
      </c>
      <c r="FT128" s="37">
        <f t="shared" ref="FT128:FT131" si="2342">FS128*$E128</f>
        <v>4</v>
      </c>
      <c r="FU128" s="36"/>
      <c r="FV128" s="37">
        <f t="shared" ref="FV128:FV131" si="2343">FU128*$E128</f>
        <v>0</v>
      </c>
      <c r="FW128" s="36"/>
      <c r="FX128" s="37">
        <f t="shared" ref="FX128:FX131" si="2344">FW128*$E128</f>
        <v>0</v>
      </c>
      <c r="FY128" s="38">
        <f t="shared" si="1352"/>
        <v>2</v>
      </c>
      <c r="FZ128" s="37">
        <f t="shared" si="1352"/>
        <v>4</v>
      </c>
      <c r="GA128" s="36"/>
      <c r="GB128" s="37">
        <f t="shared" ref="GB128:GB131" si="2345">GA128*$E128</f>
        <v>0</v>
      </c>
      <c r="GC128" s="36"/>
      <c r="GD128" s="37">
        <f t="shared" ref="GD128:GD131" si="2346">GC128*$E128</f>
        <v>0</v>
      </c>
      <c r="GE128" s="36"/>
      <c r="GF128" s="37">
        <f t="shared" ref="GF128:GF131" si="2347">GE128*$E128</f>
        <v>0</v>
      </c>
      <c r="GG128" s="38">
        <f t="shared" si="1353"/>
        <v>0</v>
      </c>
      <c r="GH128" s="37">
        <f t="shared" si="1353"/>
        <v>0</v>
      </c>
      <c r="GI128" s="36"/>
      <c r="GJ128" s="37">
        <f t="shared" ref="GJ128:GJ131" si="2348">GI128*$E128</f>
        <v>0</v>
      </c>
      <c r="GK128" s="36"/>
      <c r="GL128" s="37">
        <f t="shared" ref="GL128:GL131" si="2349">GK128*$E128</f>
        <v>0</v>
      </c>
      <c r="GM128" s="36"/>
      <c r="GN128" s="37">
        <f t="shared" ref="GN128:GN131" si="2350">GM128*$E128</f>
        <v>0</v>
      </c>
      <c r="GO128" s="38">
        <f t="shared" si="1354"/>
        <v>0</v>
      </c>
      <c r="GP128" s="37">
        <f t="shared" si="1354"/>
        <v>0</v>
      </c>
      <c r="GQ128" s="36">
        <v>8</v>
      </c>
      <c r="GR128" s="37">
        <f t="shared" ref="GR128:GR131" si="2351">GQ128*$E128</f>
        <v>16</v>
      </c>
      <c r="GS128" s="36">
        <v>2</v>
      </c>
      <c r="GT128" s="37">
        <f t="shared" ref="GT128:GT131" si="2352">GS128*$E128</f>
        <v>4</v>
      </c>
      <c r="GU128" s="36">
        <v>2</v>
      </c>
      <c r="GV128" s="37">
        <f t="shared" ref="GV128:GV131" si="2353">GU128*$E128</f>
        <v>4</v>
      </c>
      <c r="GW128" s="38">
        <f t="shared" si="1355"/>
        <v>12</v>
      </c>
      <c r="GX128" s="37">
        <f t="shared" si="1355"/>
        <v>24</v>
      </c>
      <c r="GY128" s="36">
        <v>12</v>
      </c>
      <c r="GZ128" s="37">
        <f t="shared" ref="GZ128:GZ131" si="2354">GY128*$E128</f>
        <v>24</v>
      </c>
      <c r="HA128" s="36">
        <v>2</v>
      </c>
      <c r="HB128" s="37">
        <f t="shared" ref="HB128:HB131" si="2355">HA128*$E128</f>
        <v>4</v>
      </c>
      <c r="HC128" s="36"/>
      <c r="HD128" s="37">
        <f t="shared" ref="HD128:HD131" si="2356">HC128*$E128</f>
        <v>0</v>
      </c>
      <c r="HE128" s="38">
        <f t="shared" si="1356"/>
        <v>14</v>
      </c>
      <c r="HF128" s="37">
        <f t="shared" si="1356"/>
        <v>28</v>
      </c>
      <c r="HG128" s="36">
        <v>22</v>
      </c>
      <c r="HH128" s="37">
        <f t="shared" ref="HH128:HH131" si="2357">HG128*$E128</f>
        <v>44</v>
      </c>
      <c r="HI128" s="36">
        <v>8</v>
      </c>
      <c r="HJ128" s="37">
        <f t="shared" ref="HJ128:HJ131" si="2358">HI128*$E128</f>
        <v>16</v>
      </c>
      <c r="HK128" s="36">
        <v>4</v>
      </c>
      <c r="HL128" s="37">
        <f t="shared" ref="HL128:HL131" si="2359">HK128*$E128</f>
        <v>8</v>
      </c>
      <c r="HM128" s="38">
        <f t="shared" si="1357"/>
        <v>34</v>
      </c>
      <c r="HN128" s="37">
        <f t="shared" si="1357"/>
        <v>68</v>
      </c>
      <c r="HO128" s="36"/>
      <c r="HP128" s="37">
        <f t="shared" ref="HP128:HP131" si="2360">HO128*$E128</f>
        <v>0</v>
      </c>
      <c r="HQ128" s="36"/>
      <c r="HR128" s="37">
        <f t="shared" ref="HR128:HR131" si="2361">HQ128*$E128</f>
        <v>0</v>
      </c>
      <c r="HS128" s="36"/>
      <c r="HT128" s="37">
        <f t="shared" ref="HT128:HT131" si="2362">HS128*$E128</f>
        <v>0</v>
      </c>
      <c r="HU128" s="38">
        <f t="shared" si="1358"/>
        <v>0</v>
      </c>
      <c r="HV128" s="37">
        <f t="shared" si="1358"/>
        <v>0</v>
      </c>
      <c r="HW128" s="36">
        <v>24</v>
      </c>
      <c r="HX128" s="37">
        <f t="shared" ref="HX128:HX131" si="2363">HW128*$E128</f>
        <v>48</v>
      </c>
      <c r="HY128" s="36">
        <v>10</v>
      </c>
      <c r="HZ128" s="37">
        <f t="shared" ref="HZ128:HZ131" si="2364">HY128*$E128</f>
        <v>20</v>
      </c>
      <c r="IA128" s="36">
        <v>6</v>
      </c>
      <c r="IB128" s="37">
        <f t="shared" ref="IB128:IB131" si="2365">IA128*$E128</f>
        <v>12</v>
      </c>
      <c r="IC128" s="38">
        <f t="shared" si="1359"/>
        <v>40</v>
      </c>
      <c r="ID128" s="37">
        <f t="shared" si="1359"/>
        <v>80</v>
      </c>
      <c r="IE128" s="36">
        <v>8</v>
      </c>
      <c r="IF128" s="37">
        <f t="shared" ref="IF128:IF131" si="2366">IE128*$E128</f>
        <v>16</v>
      </c>
      <c r="IG128" s="36">
        <v>0</v>
      </c>
      <c r="IH128" s="37">
        <f t="shared" ref="IH128:IH131" si="2367">IG128*$E128</f>
        <v>0</v>
      </c>
      <c r="II128" s="36">
        <v>0</v>
      </c>
      <c r="IJ128" s="37">
        <f t="shared" ref="IJ128:IJ131" si="2368">II128*$E128</f>
        <v>0</v>
      </c>
      <c r="IK128" s="38">
        <f t="shared" si="1360"/>
        <v>8</v>
      </c>
      <c r="IL128" s="37">
        <f t="shared" si="1360"/>
        <v>16</v>
      </c>
      <c r="IM128" s="36"/>
      <c r="IN128" s="37">
        <f t="shared" ref="IN128:IN131" si="2369">IM128*$E128</f>
        <v>0</v>
      </c>
      <c r="IO128" s="36"/>
      <c r="IP128" s="37">
        <f t="shared" ref="IP128:IP131" si="2370">IO128*$E128</f>
        <v>0</v>
      </c>
      <c r="IQ128" s="36"/>
      <c r="IR128" s="37">
        <f t="shared" ref="IR128:IR131" si="2371">IQ128*$E128</f>
        <v>0</v>
      </c>
      <c r="IS128" s="38">
        <f t="shared" si="1361"/>
        <v>0</v>
      </c>
      <c r="IT128" s="37">
        <f t="shared" si="1361"/>
        <v>0</v>
      </c>
      <c r="IU128" s="36">
        <v>4</v>
      </c>
      <c r="IV128" s="37">
        <f t="shared" ref="IV128:IV131" si="2372">IU128*$E128</f>
        <v>8</v>
      </c>
      <c r="IW128" s="36">
        <v>2</v>
      </c>
      <c r="IX128" s="37">
        <f t="shared" ref="IX128:IX131" si="2373">IW128*$E128</f>
        <v>4</v>
      </c>
      <c r="IY128" s="36">
        <v>2</v>
      </c>
      <c r="IZ128" s="37">
        <f t="shared" ref="IZ128:IZ131" si="2374">IY128*$E128</f>
        <v>4</v>
      </c>
      <c r="JA128" s="38">
        <f t="shared" si="1362"/>
        <v>8</v>
      </c>
      <c r="JB128" s="37">
        <f t="shared" si="1362"/>
        <v>16</v>
      </c>
      <c r="JC128" s="36"/>
      <c r="JD128" s="37">
        <f t="shared" ref="JD128:JD131" si="2375">JC128*$E128</f>
        <v>0</v>
      </c>
      <c r="JE128" s="36"/>
      <c r="JF128" s="37">
        <f t="shared" ref="JF128:JF131" si="2376">JE128*$E128</f>
        <v>0</v>
      </c>
      <c r="JG128" s="36"/>
      <c r="JH128" s="37">
        <f t="shared" ref="JH128:JH131" si="2377">JG128*$E128</f>
        <v>0</v>
      </c>
      <c r="JI128" s="38">
        <f t="shared" si="1363"/>
        <v>0</v>
      </c>
      <c r="JJ128" s="37">
        <f t="shared" si="1363"/>
        <v>0</v>
      </c>
      <c r="JK128" s="38">
        <f t="shared" si="1467"/>
        <v>186</v>
      </c>
      <c r="JL128" s="37">
        <f t="shared" si="1467"/>
        <v>372</v>
      </c>
      <c r="JM128" s="38">
        <f t="shared" si="1467"/>
        <v>46</v>
      </c>
      <c r="JN128" s="37">
        <f t="shared" si="1467"/>
        <v>92</v>
      </c>
      <c r="JO128" s="38">
        <f t="shared" si="1467"/>
        <v>26</v>
      </c>
      <c r="JP128" s="37">
        <f t="shared" si="1467"/>
        <v>52</v>
      </c>
      <c r="JQ128" s="38">
        <f t="shared" si="1467"/>
        <v>258</v>
      </c>
      <c r="JR128" s="37">
        <f t="shared" si="1466"/>
        <v>516</v>
      </c>
      <c r="JS128" s="39"/>
    </row>
    <row r="129" spans="1:279" ht="75" x14ac:dyDescent="0.25">
      <c r="A129" s="22" t="s">
        <v>56</v>
      </c>
      <c r="B129" s="34" t="s">
        <v>226</v>
      </c>
      <c r="C129" s="34" t="s">
        <v>227</v>
      </c>
      <c r="D129" s="56" t="s">
        <v>228</v>
      </c>
      <c r="E129" s="57">
        <v>1.75</v>
      </c>
      <c r="F129" s="57" t="s">
        <v>55</v>
      </c>
      <c r="G129" s="36"/>
      <c r="H129" s="37">
        <f t="shared" si="1974"/>
        <v>0</v>
      </c>
      <c r="I129" s="36"/>
      <c r="J129" s="37">
        <f t="shared" si="1974"/>
        <v>0</v>
      </c>
      <c r="K129" s="36"/>
      <c r="L129" s="37">
        <f t="shared" si="2281"/>
        <v>0</v>
      </c>
      <c r="M129" s="38">
        <f t="shared" si="1331"/>
        <v>0</v>
      </c>
      <c r="N129" s="37">
        <f t="shared" si="1331"/>
        <v>0</v>
      </c>
      <c r="O129" s="36">
        <v>0</v>
      </c>
      <c r="P129" s="37">
        <f t="shared" si="2282"/>
        <v>0</v>
      </c>
      <c r="Q129" s="36">
        <v>0</v>
      </c>
      <c r="R129" s="37">
        <f t="shared" si="2283"/>
        <v>0</v>
      </c>
      <c r="S129" s="36">
        <v>0</v>
      </c>
      <c r="T129" s="37">
        <f t="shared" si="2284"/>
        <v>0</v>
      </c>
      <c r="U129" s="38">
        <f t="shared" si="1332"/>
        <v>0</v>
      </c>
      <c r="V129" s="37">
        <f t="shared" si="1332"/>
        <v>0</v>
      </c>
      <c r="W129" s="36"/>
      <c r="X129" s="37">
        <f t="shared" si="2285"/>
        <v>0</v>
      </c>
      <c r="Y129" s="36"/>
      <c r="Z129" s="37">
        <f t="shared" si="2286"/>
        <v>0</v>
      </c>
      <c r="AA129" s="36"/>
      <c r="AB129" s="37">
        <f t="shared" si="2287"/>
        <v>0</v>
      </c>
      <c r="AC129" s="38">
        <f t="shared" si="1333"/>
        <v>0</v>
      </c>
      <c r="AD129" s="37">
        <f t="shared" si="1333"/>
        <v>0</v>
      </c>
      <c r="AE129" s="36">
        <v>0</v>
      </c>
      <c r="AF129" s="37">
        <f t="shared" si="2288"/>
        <v>0</v>
      </c>
      <c r="AG129" s="36">
        <v>0</v>
      </c>
      <c r="AH129" s="37">
        <f t="shared" si="2289"/>
        <v>0</v>
      </c>
      <c r="AI129" s="36">
        <v>0</v>
      </c>
      <c r="AJ129" s="37">
        <f t="shared" si="2290"/>
        <v>0</v>
      </c>
      <c r="AK129" s="38">
        <f t="shared" si="1334"/>
        <v>0</v>
      </c>
      <c r="AL129" s="37">
        <f t="shared" si="1334"/>
        <v>0</v>
      </c>
      <c r="AM129" s="36"/>
      <c r="AN129" s="37">
        <f t="shared" si="2291"/>
        <v>0</v>
      </c>
      <c r="AO129" s="36"/>
      <c r="AP129" s="37">
        <f t="shared" si="2292"/>
        <v>0</v>
      </c>
      <c r="AQ129" s="36"/>
      <c r="AR129" s="37">
        <f t="shared" si="2293"/>
        <v>0</v>
      </c>
      <c r="AS129" s="38">
        <f t="shared" si="1335"/>
        <v>0</v>
      </c>
      <c r="AT129" s="37">
        <f t="shared" si="1335"/>
        <v>0</v>
      </c>
      <c r="AU129" s="36"/>
      <c r="AV129" s="37">
        <f t="shared" si="2294"/>
        <v>0</v>
      </c>
      <c r="AW129" s="36"/>
      <c r="AX129" s="37">
        <f t="shared" si="2295"/>
        <v>0</v>
      </c>
      <c r="AY129" s="36"/>
      <c r="AZ129" s="37">
        <f t="shared" si="2296"/>
        <v>0</v>
      </c>
      <c r="BA129" s="38">
        <f t="shared" si="1336"/>
        <v>0</v>
      </c>
      <c r="BB129" s="37">
        <f t="shared" si="1336"/>
        <v>0</v>
      </c>
      <c r="BC129" s="36"/>
      <c r="BD129" s="37">
        <f t="shared" si="2297"/>
        <v>0</v>
      </c>
      <c r="BE129" s="36"/>
      <c r="BF129" s="37">
        <f t="shared" si="2298"/>
        <v>0</v>
      </c>
      <c r="BG129" s="36"/>
      <c r="BH129" s="37">
        <f t="shared" si="2299"/>
        <v>0</v>
      </c>
      <c r="BI129" s="38">
        <f t="shared" si="1337"/>
        <v>0</v>
      </c>
      <c r="BJ129" s="37">
        <f t="shared" si="1337"/>
        <v>0</v>
      </c>
      <c r="BK129" s="36">
        <v>0</v>
      </c>
      <c r="BL129" s="37">
        <f t="shared" si="2300"/>
        <v>0</v>
      </c>
      <c r="BM129" s="36"/>
      <c r="BN129" s="37">
        <f t="shared" si="2301"/>
        <v>0</v>
      </c>
      <c r="BO129" s="36"/>
      <c r="BP129" s="37">
        <f t="shared" si="2302"/>
        <v>0</v>
      </c>
      <c r="BQ129" s="38">
        <f t="shared" si="1338"/>
        <v>0</v>
      </c>
      <c r="BR129" s="37">
        <f t="shared" si="1338"/>
        <v>0</v>
      </c>
      <c r="BS129" s="36">
        <v>2</v>
      </c>
      <c r="BT129" s="37">
        <f t="shared" si="2303"/>
        <v>3.5</v>
      </c>
      <c r="BU129" s="36"/>
      <c r="BV129" s="37">
        <f t="shared" si="2304"/>
        <v>0</v>
      </c>
      <c r="BW129" s="36"/>
      <c r="BX129" s="37">
        <f t="shared" si="2305"/>
        <v>0</v>
      </c>
      <c r="BY129" s="38">
        <f t="shared" si="1339"/>
        <v>2</v>
      </c>
      <c r="BZ129" s="37">
        <f t="shared" si="1339"/>
        <v>3.5</v>
      </c>
      <c r="CA129" s="36">
        <v>0</v>
      </c>
      <c r="CB129" s="37">
        <f t="shared" si="2306"/>
        <v>0</v>
      </c>
      <c r="CC129" s="36">
        <v>0</v>
      </c>
      <c r="CD129" s="37">
        <f t="shared" si="2307"/>
        <v>0</v>
      </c>
      <c r="CE129" s="36">
        <v>0</v>
      </c>
      <c r="CF129" s="37">
        <f t="shared" si="2308"/>
        <v>0</v>
      </c>
      <c r="CG129" s="38">
        <f t="shared" si="1340"/>
        <v>0</v>
      </c>
      <c r="CH129" s="37">
        <f t="shared" si="1340"/>
        <v>0</v>
      </c>
      <c r="CI129" s="36"/>
      <c r="CJ129" s="37">
        <f t="shared" si="2309"/>
        <v>0</v>
      </c>
      <c r="CK129" s="36"/>
      <c r="CL129" s="37">
        <f t="shared" si="2310"/>
        <v>0</v>
      </c>
      <c r="CM129" s="36"/>
      <c r="CN129" s="37">
        <f t="shared" si="2311"/>
        <v>0</v>
      </c>
      <c r="CO129" s="38">
        <f t="shared" si="1341"/>
        <v>0</v>
      </c>
      <c r="CP129" s="37">
        <f t="shared" si="1341"/>
        <v>0</v>
      </c>
      <c r="CQ129" s="36">
        <v>0</v>
      </c>
      <c r="CR129" s="37">
        <f t="shared" si="2312"/>
        <v>0</v>
      </c>
      <c r="CS129" s="36">
        <v>0</v>
      </c>
      <c r="CT129" s="37">
        <f t="shared" si="2313"/>
        <v>0</v>
      </c>
      <c r="CU129" s="36">
        <v>0</v>
      </c>
      <c r="CV129" s="37">
        <f t="shared" si="2314"/>
        <v>0</v>
      </c>
      <c r="CW129" s="38">
        <f t="shared" si="1342"/>
        <v>0</v>
      </c>
      <c r="CX129" s="37">
        <f t="shared" si="1342"/>
        <v>0</v>
      </c>
      <c r="CY129" s="36">
        <v>0</v>
      </c>
      <c r="CZ129" s="37">
        <f t="shared" si="2315"/>
        <v>0</v>
      </c>
      <c r="DA129" s="36">
        <v>0</v>
      </c>
      <c r="DB129" s="37">
        <f t="shared" si="2316"/>
        <v>0</v>
      </c>
      <c r="DC129" s="36">
        <v>0</v>
      </c>
      <c r="DD129" s="37">
        <f t="shared" si="2317"/>
        <v>0</v>
      </c>
      <c r="DE129" s="38">
        <f t="shared" si="1343"/>
        <v>0</v>
      </c>
      <c r="DF129" s="37">
        <f t="shared" si="1343"/>
        <v>0</v>
      </c>
      <c r="DG129" s="36">
        <v>0</v>
      </c>
      <c r="DH129" s="37">
        <f t="shared" si="2318"/>
        <v>0</v>
      </c>
      <c r="DI129" s="36">
        <v>0</v>
      </c>
      <c r="DJ129" s="37">
        <f t="shared" si="2319"/>
        <v>0</v>
      </c>
      <c r="DK129" s="36">
        <v>0</v>
      </c>
      <c r="DL129" s="37">
        <f t="shared" si="2320"/>
        <v>0</v>
      </c>
      <c r="DM129" s="38">
        <f t="shared" si="1344"/>
        <v>0</v>
      </c>
      <c r="DN129" s="37">
        <f t="shared" si="1344"/>
        <v>0</v>
      </c>
      <c r="DO129" s="36"/>
      <c r="DP129" s="37">
        <f t="shared" si="2321"/>
        <v>0</v>
      </c>
      <c r="DQ129" s="36"/>
      <c r="DR129" s="37">
        <f t="shared" si="2322"/>
        <v>0</v>
      </c>
      <c r="DS129" s="36"/>
      <c r="DT129" s="37">
        <f t="shared" si="2323"/>
        <v>0</v>
      </c>
      <c r="DU129" s="38">
        <f t="shared" si="1345"/>
        <v>0</v>
      </c>
      <c r="DV129" s="37">
        <f t="shared" si="1345"/>
        <v>0</v>
      </c>
      <c r="DW129" s="36"/>
      <c r="DX129" s="37">
        <f t="shared" si="2324"/>
        <v>0</v>
      </c>
      <c r="DY129" s="36"/>
      <c r="DZ129" s="37">
        <f t="shared" si="2325"/>
        <v>0</v>
      </c>
      <c r="EA129" s="36"/>
      <c r="EB129" s="37">
        <f t="shared" si="2326"/>
        <v>0</v>
      </c>
      <c r="EC129" s="38">
        <f t="shared" si="1346"/>
        <v>0</v>
      </c>
      <c r="ED129" s="37">
        <f t="shared" si="1346"/>
        <v>0</v>
      </c>
      <c r="EE129" s="36"/>
      <c r="EF129" s="37">
        <f t="shared" si="2327"/>
        <v>0</v>
      </c>
      <c r="EG129" s="36"/>
      <c r="EH129" s="37">
        <f t="shared" si="2328"/>
        <v>0</v>
      </c>
      <c r="EI129" s="36"/>
      <c r="EJ129" s="37">
        <f t="shared" si="2329"/>
        <v>0</v>
      </c>
      <c r="EK129" s="38">
        <f t="shared" si="1347"/>
        <v>0</v>
      </c>
      <c r="EL129" s="37">
        <f t="shared" si="1347"/>
        <v>0</v>
      </c>
      <c r="EM129" s="36"/>
      <c r="EN129" s="37">
        <f t="shared" si="2330"/>
        <v>0</v>
      </c>
      <c r="EO129" s="36"/>
      <c r="EP129" s="37">
        <f t="shared" si="2331"/>
        <v>0</v>
      </c>
      <c r="EQ129" s="36"/>
      <c r="ER129" s="37">
        <f t="shared" si="2332"/>
        <v>0</v>
      </c>
      <c r="ES129" s="38">
        <f t="shared" si="1348"/>
        <v>0</v>
      </c>
      <c r="ET129" s="37">
        <f t="shared" si="1348"/>
        <v>0</v>
      </c>
      <c r="EU129" s="36">
        <v>0</v>
      </c>
      <c r="EV129" s="37">
        <f t="shared" si="2333"/>
        <v>0</v>
      </c>
      <c r="EW129" s="36">
        <v>0</v>
      </c>
      <c r="EX129" s="37">
        <f t="shared" si="2334"/>
        <v>0</v>
      </c>
      <c r="EY129" s="36">
        <v>0</v>
      </c>
      <c r="EZ129" s="37">
        <f t="shared" si="2335"/>
        <v>0</v>
      </c>
      <c r="FA129" s="38">
        <f t="shared" si="1349"/>
        <v>0</v>
      </c>
      <c r="FB129" s="37">
        <f t="shared" si="1349"/>
        <v>0</v>
      </c>
      <c r="FC129" s="36"/>
      <c r="FD129" s="37">
        <f t="shared" si="2336"/>
        <v>0</v>
      </c>
      <c r="FE129" s="36"/>
      <c r="FF129" s="37">
        <f t="shared" si="2337"/>
        <v>0</v>
      </c>
      <c r="FG129" s="36"/>
      <c r="FH129" s="37">
        <f t="shared" si="2338"/>
        <v>0</v>
      </c>
      <c r="FI129" s="38">
        <f t="shared" si="1350"/>
        <v>0</v>
      </c>
      <c r="FJ129" s="37">
        <f t="shared" si="1350"/>
        <v>0</v>
      </c>
      <c r="FK129" s="36"/>
      <c r="FL129" s="37">
        <f t="shared" si="2339"/>
        <v>0</v>
      </c>
      <c r="FM129" s="36"/>
      <c r="FN129" s="37">
        <f t="shared" si="2340"/>
        <v>0</v>
      </c>
      <c r="FO129" s="36"/>
      <c r="FP129" s="37">
        <f t="shared" si="2341"/>
        <v>0</v>
      </c>
      <c r="FQ129" s="38">
        <f t="shared" si="1351"/>
        <v>0</v>
      </c>
      <c r="FR129" s="37">
        <f t="shared" si="1351"/>
        <v>0</v>
      </c>
      <c r="FS129" s="36"/>
      <c r="FT129" s="37">
        <f t="shared" si="2342"/>
        <v>0</v>
      </c>
      <c r="FU129" s="36"/>
      <c r="FV129" s="37">
        <f t="shared" si="2343"/>
        <v>0</v>
      </c>
      <c r="FW129" s="36"/>
      <c r="FX129" s="37">
        <f t="shared" si="2344"/>
        <v>0</v>
      </c>
      <c r="FY129" s="38">
        <f t="shared" si="1352"/>
        <v>0</v>
      </c>
      <c r="FZ129" s="37">
        <f t="shared" si="1352"/>
        <v>0</v>
      </c>
      <c r="GA129" s="36"/>
      <c r="GB129" s="37">
        <f t="shared" si="2345"/>
        <v>0</v>
      </c>
      <c r="GC129" s="36"/>
      <c r="GD129" s="37">
        <f t="shared" si="2346"/>
        <v>0</v>
      </c>
      <c r="GE129" s="36"/>
      <c r="GF129" s="37">
        <f t="shared" si="2347"/>
        <v>0</v>
      </c>
      <c r="GG129" s="38">
        <f t="shared" si="1353"/>
        <v>0</v>
      </c>
      <c r="GH129" s="37">
        <f t="shared" si="1353"/>
        <v>0</v>
      </c>
      <c r="GI129" s="36"/>
      <c r="GJ129" s="37">
        <f t="shared" si="2348"/>
        <v>0</v>
      </c>
      <c r="GK129" s="36"/>
      <c r="GL129" s="37">
        <f t="shared" si="2349"/>
        <v>0</v>
      </c>
      <c r="GM129" s="36"/>
      <c r="GN129" s="37">
        <f t="shared" si="2350"/>
        <v>0</v>
      </c>
      <c r="GO129" s="38">
        <f t="shared" si="1354"/>
        <v>0</v>
      </c>
      <c r="GP129" s="37">
        <f t="shared" si="1354"/>
        <v>0</v>
      </c>
      <c r="GQ129" s="36"/>
      <c r="GR129" s="37">
        <f t="shared" si="2351"/>
        <v>0</v>
      </c>
      <c r="GS129" s="36"/>
      <c r="GT129" s="37">
        <f t="shared" si="2352"/>
        <v>0</v>
      </c>
      <c r="GU129" s="36"/>
      <c r="GV129" s="37">
        <f t="shared" si="2353"/>
        <v>0</v>
      </c>
      <c r="GW129" s="38">
        <f t="shared" si="1355"/>
        <v>0</v>
      </c>
      <c r="GX129" s="37">
        <f t="shared" si="1355"/>
        <v>0</v>
      </c>
      <c r="GY129" s="36"/>
      <c r="GZ129" s="37">
        <f t="shared" si="2354"/>
        <v>0</v>
      </c>
      <c r="HA129" s="36"/>
      <c r="HB129" s="37">
        <f t="shared" si="2355"/>
        <v>0</v>
      </c>
      <c r="HC129" s="36"/>
      <c r="HD129" s="37">
        <f t="shared" si="2356"/>
        <v>0</v>
      </c>
      <c r="HE129" s="38">
        <f t="shared" si="1356"/>
        <v>0</v>
      </c>
      <c r="HF129" s="37">
        <f t="shared" si="1356"/>
        <v>0</v>
      </c>
      <c r="HG129" s="36"/>
      <c r="HH129" s="37">
        <f t="shared" si="2357"/>
        <v>0</v>
      </c>
      <c r="HI129" s="36"/>
      <c r="HJ129" s="37">
        <f t="shared" si="2358"/>
        <v>0</v>
      </c>
      <c r="HK129" s="36"/>
      <c r="HL129" s="37">
        <f t="shared" si="2359"/>
        <v>0</v>
      </c>
      <c r="HM129" s="38">
        <f t="shared" si="1357"/>
        <v>0</v>
      </c>
      <c r="HN129" s="37">
        <f t="shared" si="1357"/>
        <v>0</v>
      </c>
      <c r="HO129" s="36"/>
      <c r="HP129" s="37">
        <f t="shared" si="2360"/>
        <v>0</v>
      </c>
      <c r="HQ129" s="36"/>
      <c r="HR129" s="37">
        <f t="shared" si="2361"/>
        <v>0</v>
      </c>
      <c r="HS129" s="36"/>
      <c r="HT129" s="37">
        <f t="shared" si="2362"/>
        <v>0</v>
      </c>
      <c r="HU129" s="38">
        <f t="shared" si="1358"/>
        <v>0</v>
      </c>
      <c r="HV129" s="37">
        <f t="shared" si="1358"/>
        <v>0</v>
      </c>
      <c r="HW129" s="36">
        <v>0</v>
      </c>
      <c r="HX129" s="37">
        <f t="shared" si="2363"/>
        <v>0</v>
      </c>
      <c r="HY129" s="36">
        <v>0</v>
      </c>
      <c r="HZ129" s="37">
        <f t="shared" si="2364"/>
        <v>0</v>
      </c>
      <c r="IA129" s="36">
        <v>0</v>
      </c>
      <c r="IB129" s="37">
        <f t="shared" si="2365"/>
        <v>0</v>
      </c>
      <c r="IC129" s="38">
        <f t="shared" si="1359"/>
        <v>0</v>
      </c>
      <c r="ID129" s="37">
        <f t="shared" si="1359"/>
        <v>0</v>
      </c>
      <c r="IE129" s="36">
        <v>0</v>
      </c>
      <c r="IF129" s="37">
        <f t="shared" si="2366"/>
        <v>0</v>
      </c>
      <c r="IG129" s="36">
        <v>0</v>
      </c>
      <c r="IH129" s="37">
        <f t="shared" si="2367"/>
        <v>0</v>
      </c>
      <c r="II129" s="36">
        <v>0</v>
      </c>
      <c r="IJ129" s="37">
        <f t="shared" si="2368"/>
        <v>0</v>
      </c>
      <c r="IK129" s="38">
        <f t="shared" si="1360"/>
        <v>0</v>
      </c>
      <c r="IL129" s="37">
        <f t="shared" si="1360"/>
        <v>0</v>
      </c>
      <c r="IM129" s="36"/>
      <c r="IN129" s="37">
        <f t="shared" si="2369"/>
        <v>0</v>
      </c>
      <c r="IO129" s="36"/>
      <c r="IP129" s="37">
        <f t="shared" si="2370"/>
        <v>0</v>
      </c>
      <c r="IQ129" s="36"/>
      <c r="IR129" s="37">
        <f t="shared" si="2371"/>
        <v>0</v>
      </c>
      <c r="IS129" s="38">
        <f t="shared" si="1361"/>
        <v>0</v>
      </c>
      <c r="IT129" s="37">
        <f t="shared" si="1361"/>
        <v>0</v>
      </c>
      <c r="IU129" s="36"/>
      <c r="IV129" s="37">
        <f t="shared" si="2372"/>
        <v>0</v>
      </c>
      <c r="IW129" s="36"/>
      <c r="IX129" s="37">
        <f t="shared" si="2373"/>
        <v>0</v>
      </c>
      <c r="IY129" s="36"/>
      <c r="IZ129" s="37">
        <f t="shared" si="2374"/>
        <v>0</v>
      </c>
      <c r="JA129" s="38">
        <f t="shared" si="1362"/>
        <v>0</v>
      </c>
      <c r="JB129" s="37">
        <f t="shared" si="1362"/>
        <v>0</v>
      </c>
      <c r="JC129" s="36"/>
      <c r="JD129" s="37">
        <f t="shared" si="2375"/>
        <v>0</v>
      </c>
      <c r="JE129" s="36"/>
      <c r="JF129" s="37">
        <f t="shared" si="2376"/>
        <v>0</v>
      </c>
      <c r="JG129" s="36"/>
      <c r="JH129" s="37">
        <f t="shared" si="2377"/>
        <v>0</v>
      </c>
      <c r="JI129" s="38">
        <f t="shared" si="1363"/>
        <v>0</v>
      </c>
      <c r="JJ129" s="37">
        <f t="shared" si="1363"/>
        <v>0</v>
      </c>
      <c r="JK129" s="38">
        <f t="shared" si="1467"/>
        <v>2</v>
      </c>
      <c r="JL129" s="37">
        <f t="shared" si="1467"/>
        <v>3.5</v>
      </c>
      <c r="JM129" s="38">
        <f t="shared" si="1467"/>
        <v>0</v>
      </c>
      <c r="JN129" s="37">
        <f t="shared" si="1467"/>
        <v>0</v>
      </c>
      <c r="JO129" s="38">
        <f t="shared" si="1467"/>
        <v>0</v>
      </c>
      <c r="JP129" s="37">
        <f t="shared" si="1467"/>
        <v>0</v>
      </c>
      <c r="JQ129" s="38">
        <f t="shared" si="1467"/>
        <v>2</v>
      </c>
      <c r="JR129" s="37">
        <f t="shared" si="1466"/>
        <v>3.5</v>
      </c>
      <c r="JS129" s="39"/>
    </row>
    <row r="130" spans="1:279" ht="75" x14ac:dyDescent="0.25">
      <c r="A130" s="22" t="s">
        <v>60</v>
      </c>
      <c r="B130" s="34" t="s">
        <v>229</v>
      </c>
      <c r="C130" s="34" t="s">
        <v>230</v>
      </c>
      <c r="D130" s="56" t="s">
        <v>231</v>
      </c>
      <c r="E130" s="57">
        <v>56</v>
      </c>
      <c r="F130" s="57" t="s">
        <v>55</v>
      </c>
      <c r="G130" s="36"/>
      <c r="H130" s="37">
        <f t="shared" si="1974"/>
        <v>0</v>
      </c>
      <c r="I130" s="36"/>
      <c r="J130" s="37">
        <f t="shared" si="1974"/>
        <v>0</v>
      </c>
      <c r="K130" s="36"/>
      <c r="L130" s="37">
        <f t="shared" si="2281"/>
        <v>0</v>
      </c>
      <c r="M130" s="38">
        <f t="shared" si="1331"/>
        <v>0</v>
      </c>
      <c r="N130" s="37">
        <f t="shared" si="1331"/>
        <v>0</v>
      </c>
      <c r="O130" s="36">
        <v>0</v>
      </c>
      <c r="P130" s="37">
        <f t="shared" si="2282"/>
        <v>0</v>
      </c>
      <c r="Q130" s="36">
        <v>0</v>
      </c>
      <c r="R130" s="37">
        <f t="shared" si="2283"/>
        <v>0</v>
      </c>
      <c r="S130" s="36">
        <v>0</v>
      </c>
      <c r="T130" s="37">
        <f t="shared" si="2284"/>
        <v>0</v>
      </c>
      <c r="U130" s="38">
        <f t="shared" si="1332"/>
        <v>0</v>
      </c>
      <c r="V130" s="37">
        <f t="shared" si="1332"/>
        <v>0</v>
      </c>
      <c r="W130" s="36"/>
      <c r="X130" s="37">
        <f t="shared" si="2285"/>
        <v>0</v>
      </c>
      <c r="Y130" s="36"/>
      <c r="Z130" s="37">
        <f t="shared" si="2286"/>
        <v>0</v>
      </c>
      <c r="AA130" s="36"/>
      <c r="AB130" s="37">
        <f t="shared" si="2287"/>
        <v>0</v>
      </c>
      <c r="AC130" s="38">
        <f t="shared" si="1333"/>
        <v>0</v>
      </c>
      <c r="AD130" s="37">
        <f t="shared" si="1333"/>
        <v>0</v>
      </c>
      <c r="AE130" s="36">
        <v>0</v>
      </c>
      <c r="AF130" s="37">
        <f t="shared" si="2288"/>
        <v>0</v>
      </c>
      <c r="AG130" s="36">
        <v>0</v>
      </c>
      <c r="AH130" s="37">
        <f t="shared" si="2289"/>
        <v>0</v>
      </c>
      <c r="AI130" s="36">
        <v>0</v>
      </c>
      <c r="AJ130" s="37">
        <f t="shared" si="2290"/>
        <v>0</v>
      </c>
      <c r="AK130" s="38">
        <f t="shared" si="1334"/>
        <v>0</v>
      </c>
      <c r="AL130" s="37">
        <f t="shared" si="1334"/>
        <v>0</v>
      </c>
      <c r="AM130" s="36"/>
      <c r="AN130" s="37">
        <f t="shared" si="2291"/>
        <v>0</v>
      </c>
      <c r="AO130" s="36"/>
      <c r="AP130" s="37">
        <f t="shared" si="2292"/>
        <v>0</v>
      </c>
      <c r="AQ130" s="36"/>
      <c r="AR130" s="37">
        <f t="shared" si="2293"/>
        <v>0</v>
      </c>
      <c r="AS130" s="38">
        <f t="shared" si="1335"/>
        <v>0</v>
      </c>
      <c r="AT130" s="37">
        <f t="shared" si="1335"/>
        <v>0</v>
      </c>
      <c r="AU130" s="36"/>
      <c r="AV130" s="37">
        <f t="shared" si="2294"/>
        <v>0</v>
      </c>
      <c r="AW130" s="36"/>
      <c r="AX130" s="37">
        <f t="shared" si="2295"/>
        <v>0</v>
      </c>
      <c r="AY130" s="36"/>
      <c r="AZ130" s="37">
        <f t="shared" si="2296"/>
        <v>0</v>
      </c>
      <c r="BA130" s="38">
        <f t="shared" si="1336"/>
        <v>0</v>
      </c>
      <c r="BB130" s="37">
        <f t="shared" si="1336"/>
        <v>0</v>
      </c>
      <c r="BC130" s="36"/>
      <c r="BD130" s="37">
        <f t="shared" si="2297"/>
        <v>0</v>
      </c>
      <c r="BE130" s="36"/>
      <c r="BF130" s="37">
        <f t="shared" si="2298"/>
        <v>0</v>
      </c>
      <c r="BG130" s="36"/>
      <c r="BH130" s="37">
        <f t="shared" si="2299"/>
        <v>0</v>
      </c>
      <c r="BI130" s="38">
        <f t="shared" si="1337"/>
        <v>0</v>
      </c>
      <c r="BJ130" s="37">
        <f t="shared" si="1337"/>
        <v>0</v>
      </c>
      <c r="BK130" s="36">
        <v>0</v>
      </c>
      <c r="BL130" s="37">
        <f t="shared" si="2300"/>
        <v>0</v>
      </c>
      <c r="BM130" s="36"/>
      <c r="BN130" s="37">
        <f t="shared" si="2301"/>
        <v>0</v>
      </c>
      <c r="BO130" s="36"/>
      <c r="BP130" s="37">
        <f t="shared" si="2302"/>
        <v>0</v>
      </c>
      <c r="BQ130" s="38">
        <f t="shared" si="1338"/>
        <v>0</v>
      </c>
      <c r="BR130" s="37">
        <f t="shared" si="1338"/>
        <v>0</v>
      </c>
      <c r="BS130" s="36"/>
      <c r="BT130" s="37">
        <f t="shared" si="2303"/>
        <v>0</v>
      </c>
      <c r="BU130" s="36"/>
      <c r="BV130" s="37">
        <f t="shared" si="2304"/>
        <v>0</v>
      </c>
      <c r="BW130" s="36"/>
      <c r="BX130" s="37">
        <f t="shared" si="2305"/>
        <v>0</v>
      </c>
      <c r="BY130" s="38">
        <f t="shared" si="1339"/>
        <v>0</v>
      </c>
      <c r="BZ130" s="37">
        <f t="shared" si="1339"/>
        <v>0</v>
      </c>
      <c r="CA130" s="36">
        <v>1</v>
      </c>
      <c r="CB130" s="37">
        <f t="shared" si="2306"/>
        <v>56</v>
      </c>
      <c r="CC130" s="36">
        <v>0</v>
      </c>
      <c r="CD130" s="37">
        <f t="shared" si="2307"/>
        <v>0</v>
      </c>
      <c r="CE130" s="36">
        <v>0</v>
      </c>
      <c r="CF130" s="37">
        <f t="shared" si="2308"/>
        <v>0</v>
      </c>
      <c r="CG130" s="38">
        <f t="shared" si="1340"/>
        <v>1</v>
      </c>
      <c r="CH130" s="37">
        <f t="shared" si="1340"/>
        <v>56</v>
      </c>
      <c r="CI130" s="36"/>
      <c r="CJ130" s="37">
        <f t="shared" si="2309"/>
        <v>0</v>
      </c>
      <c r="CK130" s="36"/>
      <c r="CL130" s="37">
        <f t="shared" si="2310"/>
        <v>0</v>
      </c>
      <c r="CM130" s="36"/>
      <c r="CN130" s="37">
        <f t="shared" si="2311"/>
        <v>0</v>
      </c>
      <c r="CO130" s="38">
        <f t="shared" si="1341"/>
        <v>0</v>
      </c>
      <c r="CP130" s="37">
        <f t="shared" si="1341"/>
        <v>0</v>
      </c>
      <c r="CQ130" s="36">
        <v>0</v>
      </c>
      <c r="CR130" s="37">
        <f t="shared" si="2312"/>
        <v>0</v>
      </c>
      <c r="CS130" s="36">
        <v>0</v>
      </c>
      <c r="CT130" s="37">
        <f t="shared" si="2313"/>
        <v>0</v>
      </c>
      <c r="CU130" s="36">
        <v>0</v>
      </c>
      <c r="CV130" s="37">
        <f t="shared" si="2314"/>
        <v>0</v>
      </c>
      <c r="CW130" s="38">
        <f t="shared" si="1342"/>
        <v>0</v>
      </c>
      <c r="CX130" s="37">
        <f t="shared" si="1342"/>
        <v>0</v>
      </c>
      <c r="CY130" s="36">
        <v>0</v>
      </c>
      <c r="CZ130" s="37">
        <f t="shared" si="2315"/>
        <v>0</v>
      </c>
      <c r="DA130" s="36">
        <v>0</v>
      </c>
      <c r="DB130" s="37">
        <f t="shared" si="2316"/>
        <v>0</v>
      </c>
      <c r="DC130" s="36">
        <v>0</v>
      </c>
      <c r="DD130" s="37">
        <f t="shared" si="2317"/>
        <v>0</v>
      </c>
      <c r="DE130" s="38">
        <f t="shared" si="1343"/>
        <v>0</v>
      </c>
      <c r="DF130" s="37">
        <f t="shared" si="1343"/>
        <v>0</v>
      </c>
      <c r="DG130" s="36">
        <v>0</v>
      </c>
      <c r="DH130" s="37">
        <f t="shared" si="2318"/>
        <v>0</v>
      </c>
      <c r="DI130" s="36">
        <v>0</v>
      </c>
      <c r="DJ130" s="37">
        <f t="shared" si="2319"/>
        <v>0</v>
      </c>
      <c r="DK130" s="36">
        <v>0</v>
      </c>
      <c r="DL130" s="37">
        <f t="shared" si="2320"/>
        <v>0</v>
      </c>
      <c r="DM130" s="38">
        <f t="shared" si="1344"/>
        <v>0</v>
      </c>
      <c r="DN130" s="37">
        <f t="shared" si="1344"/>
        <v>0</v>
      </c>
      <c r="DO130" s="36"/>
      <c r="DP130" s="37">
        <f t="shared" si="2321"/>
        <v>0</v>
      </c>
      <c r="DQ130" s="36"/>
      <c r="DR130" s="37">
        <f t="shared" si="2322"/>
        <v>0</v>
      </c>
      <c r="DS130" s="36"/>
      <c r="DT130" s="37">
        <f t="shared" si="2323"/>
        <v>0</v>
      </c>
      <c r="DU130" s="38">
        <f t="shared" si="1345"/>
        <v>0</v>
      </c>
      <c r="DV130" s="37">
        <f t="shared" si="1345"/>
        <v>0</v>
      </c>
      <c r="DW130" s="36"/>
      <c r="DX130" s="37">
        <f t="shared" si="2324"/>
        <v>0</v>
      </c>
      <c r="DY130" s="36"/>
      <c r="DZ130" s="37">
        <f t="shared" si="2325"/>
        <v>0</v>
      </c>
      <c r="EA130" s="36"/>
      <c r="EB130" s="37">
        <f t="shared" si="2326"/>
        <v>0</v>
      </c>
      <c r="EC130" s="38">
        <f t="shared" si="1346"/>
        <v>0</v>
      </c>
      <c r="ED130" s="37">
        <f t="shared" si="1346"/>
        <v>0</v>
      </c>
      <c r="EE130" s="36"/>
      <c r="EF130" s="37">
        <f t="shared" si="2327"/>
        <v>0</v>
      </c>
      <c r="EG130" s="36"/>
      <c r="EH130" s="37">
        <f t="shared" si="2328"/>
        <v>0</v>
      </c>
      <c r="EI130" s="36"/>
      <c r="EJ130" s="37">
        <f t="shared" si="2329"/>
        <v>0</v>
      </c>
      <c r="EK130" s="38">
        <f t="shared" si="1347"/>
        <v>0</v>
      </c>
      <c r="EL130" s="37">
        <f t="shared" si="1347"/>
        <v>0</v>
      </c>
      <c r="EM130" s="36"/>
      <c r="EN130" s="37">
        <f t="shared" si="2330"/>
        <v>0</v>
      </c>
      <c r="EO130" s="36"/>
      <c r="EP130" s="37">
        <f t="shared" si="2331"/>
        <v>0</v>
      </c>
      <c r="EQ130" s="36"/>
      <c r="ER130" s="37">
        <f t="shared" si="2332"/>
        <v>0</v>
      </c>
      <c r="ES130" s="38">
        <f t="shared" si="1348"/>
        <v>0</v>
      </c>
      <c r="ET130" s="37">
        <f t="shared" si="1348"/>
        <v>0</v>
      </c>
      <c r="EU130" s="36">
        <v>0</v>
      </c>
      <c r="EV130" s="37">
        <f t="shared" si="2333"/>
        <v>0</v>
      </c>
      <c r="EW130" s="36">
        <v>0</v>
      </c>
      <c r="EX130" s="37">
        <f t="shared" si="2334"/>
        <v>0</v>
      </c>
      <c r="EY130" s="36">
        <v>0</v>
      </c>
      <c r="EZ130" s="37">
        <f t="shared" si="2335"/>
        <v>0</v>
      </c>
      <c r="FA130" s="38">
        <f t="shared" si="1349"/>
        <v>0</v>
      </c>
      <c r="FB130" s="37">
        <f t="shared" si="1349"/>
        <v>0</v>
      </c>
      <c r="FC130" s="36"/>
      <c r="FD130" s="37">
        <f t="shared" si="2336"/>
        <v>0</v>
      </c>
      <c r="FE130" s="36"/>
      <c r="FF130" s="37">
        <f t="shared" si="2337"/>
        <v>0</v>
      </c>
      <c r="FG130" s="36"/>
      <c r="FH130" s="37">
        <f t="shared" si="2338"/>
        <v>0</v>
      </c>
      <c r="FI130" s="38">
        <f t="shared" si="1350"/>
        <v>0</v>
      </c>
      <c r="FJ130" s="37">
        <f t="shared" si="1350"/>
        <v>0</v>
      </c>
      <c r="FK130" s="36"/>
      <c r="FL130" s="37">
        <f t="shared" si="2339"/>
        <v>0</v>
      </c>
      <c r="FM130" s="36"/>
      <c r="FN130" s="37">
        <f t="shared" si="2340"/>
        <v>0</v>
      </c>
      <c r="FO130" s="36"/>
      <c r="FP130" s="37">
        <f t="shared" si="2341"/>
        <v>0</v>
      </c>
      <c r="FQ130" s="38">
        <f t="shared" si="1351"/>
        <v>0</v>
      </c>
      <c r="FR130" s="37">
        <f t="shared" si="1351"/>
        <v>0</v>
      </c>
      <c r="FS130" s="36"/>
      <c r="FT130" s="37">
        <f t="shared" si="2342"/>
        <v>0</v>
      </c>
      <c r="FU130" s="36"/>
      <c r="FV130" s="37">
        <f t="shared" si="2343"/>
        <v>0</v>
      </c>
      <c r="FW130" s="36"/>
      <c r="FX130" s="37">
        <f t="shared" si="2344"/>
        <v>0</v>
      </c>
      <c r="FY130" s="38">
        <f t="shared" si="1352"/>
        <v>0</v>
      </c>
      <c r="FZ130" s="37">
        <f t="shared" si="1352"/>
        <v>0</v>
      </c>
      <c r="GA130" s="36"/>
      <c r="GB130" s="37">
        <f t="shared" si="2345"/>
        <v>0</v>
      </c>
      <c r="GC130" s="36"/>
      <c r="GD130" s="37">
        <f t="shared" si="2346"/>
        <v>0</v>
      </c>
      <c r="GE130" s="36"/>
      <c r="GF130" s="37">
        <f t="shared" si="2347"/>
        <v>0</v>
      </c>
      <c r="GG130" s="38">
        <f t="shared" si="1353"/>
        <v>0</v>
      </c>
      <c r="GH130" s="37">
        <f t="shared" si="1353"/>
        <v>0</v>
      </c>
      <c r="GI130" s="36"/>
      <c r="GJ130" s="37">
        <f t="shared" si="2348"/>
        <v>0</v>
      </c>
      <c r="GK130" s="36"/>
      <c r="GL130" s="37">
        <f t="shared" si="2349"/>
        <v>0</v>
      </c>
      <c r="GM130" s="36"/>
      <c r="GN130" s="37">
        <f t="shared" si="2350"/>
        <v>0</v>
      </c>
      <c r="GO130" s="38">
        <f t="shared" si="1354"/>
        <v>0</v>
      </c>
      <c r="GP130" s="37">
        <f t="shared" si="1354"/>
        <v>0</v>
      </c>
      <c r="GQ130" s="36">
        <v>1</v>
      </c>
      <c r="GR130" s="37">
        <f t="shared" si="2351"/>
        <v>56</v>
      </c>
      <c r="GS130" s="36"/>
      <c r="GT130" s="37">
        <f t="shared" si="2352"/>
        <v>0</v>
      </c>
      <c r="GU130" s="36"/>
      <c r="GV130" s="37">
        <f t="shared" si="2353"/>
        <v>0</v>
      </c>
      <c r="GW130" s="38">
        <f t="shared" si="1355"/>
        <v>1</v>
      </c>
      <c r="GX130" s="37">
        <f t="shared" si="1355"/>
        <v>56</v>
      </c>
      <c r="GY130" s="36"/>
      <c r="GZ130" s="37">
        <f t="shared" si="2354"/>
        <v>0</v>
      </c>
      <c r="HA130" s="36"/>
      <c r="HB130" s="37">
        <f t="shared" si="2355"/>
        <v>0</v>
      </c>
      <c r="HC130" s="36"/>
      <c r="HD130" s="37">
        <f t="shared" si="2356"/>
        <v>0</v>
      </c>
      <c r="HE130" s="38">
        <f t="shared" si="1356"/>
        <v>0</v>
      </c>
      <c r="HF130" s="37">
        <f t="shared" si="1356"/>
        <v>0</v>
      </c>
      <c r="HG130" s="36"/>
      <c r="HH130" s="37">
        <f t="shared" si="2357"/>
        <v>0</v>
      </c>
      <c r="HI130" s="36"/>
      <c r="HJ130" s="37">
        <f t="shared" si="2358"/>
        <v>0</v>
      </c>
      <c r="HK130" s="36"/>
      <c r="HL130" s="37">
        <f t="shared" si="2359"/>
        <v>0</v>
      </c>
      <c r="HM130" s="38">
        <f t="shared" si="1357"/>
        <v>0</v>
      </c>
      <c r="HN130" s="37">
        <f t="shared" si="1357"/>
        <v>0</v>
      </c>
      <c r="HO130" s="36"/>
      <c r="HP130" s="37">
        <f t="shared" si="2360"/>
        <v>0</v>
      </c>
      <c r="HQ130" s="36"/>
      <c r="HR130" s="37">
        <f t="shared" si="2361"/>
        <v>0</v>
      </c>
      <c r="HS130" s="36"/>
      <c r="HT130" s="37">
        <f t="shared" si="2362"/>
        <v>0</v>
      </c>
      <c r="HU130" s="38">
        <f t="shared" si="1358"/>
        <v>0</v>
      </c>
      <c r="HV130" s="37">
        <f t="shared" si="1358"/>
        <v>0</v>
      </c>
      <c r="HW130" s="36">
        <v>0</v>
      </c>
      <c r="HX130" s="37">
        <f t="shared" si="2363"/>
        <v>0</v>
      </c>
      <c r="HY130" s="36">
        <v>0</v>
      </c>
      <c r="HZ130" s="37">
        <f t="shared" si="2364"/>
        <v>0</v>
      </c>
      <c r="IA130" s="36">
        <v>0</v>
      </c>
      <c r="IB130" s="37">
        <f t="shared" si="2365"/>
        <v>0</v>
      </c>
      <c r="IC130" s="38">
        <f t="shared" si="1359"/>
        <v>0</v>
      </c>
      <c r="ID130" s="37">
        <f t="shared" si="1359"/>
        <v>0</v>
      </c>
      <c r="IE130" s="36">
        <v>0</v>
      </c>
      <c r="IF130" s="37">
        <f t="shared" si="2366"/>
        <v>0</v>
      </c>
      <c r="IG130" s="36">
        <v>0</v>
      </c>
      <c r="IH130" s="37">
        <f t="shared" si="2367"/>
        <v>0</v>
      </c>
      <c r="II130" s="36">
        <v>0</v>
      </c>
      <c r="IJ130" s="37">
        <f t="shared" si="2368"/>
        <v>0</v>
      </c>
      <c r="IK130" s="38">
        <f t="shared" si="1360"/>
        <v>0</v>
      </c>
      <c r="IL130" s="37">
        <f t="shared" si="1360"/>
        <v>0</v>
      </c>
      <c r="IM130" s="36"/>
      <c r="IN130" s="37">
        <f t="shared" si="2369"/>
        <v>0</v>
      </c>
      <c r="IO130" s="36"/>
      <c r="IP130" s="37">
        <f t="shared" si="2370"/>
        <v>0</v>
      </c>
      <c r="IQ130" s="36"/>
      <c r="IR130" s="37">
        <f t="shared" si="2371"/>
        <v>0</v>
      </c>
      <c r="IS130" s="38">
        <f t="shared" si="1361"/>
        <v>0</v>
      </c>
      <c r="IT130" s="37">
        <f t="shared" si="1361"/>
        <v>0</v>
      </c>
      <c r="IU130" s="36"/>
      <c r="IV130" s="37">
        <f t="shared" si="2372"/>
        <v>0</v>
      </c>
      <c r="IW130" s="36"/>
      <c r="IX130" s="37">
        <f t="shared" si="2373"/>
        <v>0</v>
      </c>
      <c r="IY130" s="36"/>
      <c r="IZ130" s="37">
        <f t="shared" si="2374"/>
        <v>0</v>
      </c>
      <c r="JA130" s="38">
        <f t="shared" si="1362"/>
        <v>0</v>
      </c>
      <c r="JB130" s="37">
        <f t="shared" si="1362"/>
        <v>0</v>
      </c>
      <c r="JC130" s="36"/>
      <c r="JD130" s="37">
        <f t="shared" si="2375"/>
        <v>0</v>
      </c>
      <c r="JE130" s="36"/>
      <c r="JF130" s="37">
        <f t="shared" si="2376"/>
        <v>0</v>
      </c>
      <c r="JG130" s="36"/>
      <c r="JH130" s="37">
        <f t="shared" si="2377"/>
        <v>0</v>
      </c>
      <c r="JI130" s="38">
        <f t="shared" si="1363"/>
        <v>0</v>
      </c>
      <c r="JJ130" s="37">
        <f t="shared" si="1363"/>
        <v>0</v>
      </c>
      <c r="JK130" s="38">
        <f t="shared" si="1467"/>
        <v>2</v>
      </c>
      <c r="JL130" s="37">
        <f t="shared" si="1467"/>
        <v>112</v>
      </c>
      <c r="JM130" s="38">
        <f t="shared" si="1467"/>
        <v>0</v>
      </c>
      <c r="JN130" s="37">
        <f t="shared" ref="JN130:JR188" si="2378">JF130+IX130+IP130+IH130+HZ130+HR130+HJ130+HB130+GT130+GL130+GD130+FV130+FN130+FF130+EX130+EP130+EH130+DZ130+DR130+DJ130+DB130+CT130+CL130+CD130+BV130+BN130+BF130+AX130+AP130+AH130+Z130+R130+J130</f>
        <v>0</v>
      </c>
      <c r="JO130" s="38">
        <f t="shared" si="2378"/>
        <v>0</v>
      </c>
      <c r="JP130" s="37">
        <f t="shared" si="2378"/>
        <v>0</v>
      </c>
      <c r="JQ130" s="38">
        <f t="shared" si="2378"/>
        <v>2</v>
      </c>
      <c r="JR130" s="37">
        <f t="shared" si="1466"/>
        <v>112</v>
      </c>
      <c r="JS130" s="39"/>
    </row>
    <row r="131" spans="1:279" ht="75" x14ac:dyDescent="0.25">
      <c r="A131" s="22" t="s">
        <v>64</v>
      </c>
      <c r="B131" s="34" t="s">
        <v>232</v>
      </c>
      <c r="C131" s="34" t="s">
        <v>233</v>
      </c>
      <c r="D131" s="56" t="s">
        <v>234</v>
      </c>
      <c r="E131" s="57">
        <v>18.2</v>
      </c>
      <c r="F131" s="57" t="s">
        <v>55</v>
      </c>
      <c r="G131" s="36"/>
      <c r="H131" s="37">
        <f t="shared" ref="H131:J145" si="2379">G131*$E131</f>
        <v>0</v>
      </c>
      <c r="I131" s="36"/>
      <c r="J131" s="37">
        <f t="shared" si="2379"/>
        <v>0</v>
      </c>
      <c r="K131" s="36"/>
      <c r="L131" s="37">
        <f t="shared" si="2281"/>
        <v>0</v>
      </c>
      <c r="M131" s="38">
        <f t="shared" si="1331"/>
        <v>0</v>
      </c>
      <c r="N131" s="37">
        <f t="shared" si="1331"/>
        <v>0</v>
      </c>
      <c r="O131" s="36">
        <v>0</v>
      </c>
      <c r="P131" s="37">
        <f t="shared" si="2282"/>
        <v>0</v>
      </c>
      <c r="Q131" s="36">
        <v>0</v>
      </c>
      <c r="R131" s="37">
        <f t="shared" si="2283"/>
        <v>0</v>
      </c>
      <c r="S131" s="36">
        <v>0</v>
      </c>
      <c r="T131" s="37">
        <f t="shared" si="2284"/>
        <v>0</v>
      </c>
      <c r="U131" s="38">
        <f t="shared" si="1332"/>
        <v>0</v>
      </c>
      <c r="V131" s="37">
        <f t="shared" si="1332"/>
        <v>0</v>
      </c>
      <c r="W131" s="36"/>
      <c r="X131" s="37">
        <f t="shared" si="2285"/>
        <v>0</v>
      </c>
      <c r="Y131" s="36"/>
      <c r="Z131" s="37">
        <f t="shared" si="2286"/>
        <v>0</v>
      </c>
      <c r="AA131" s="36"/>
      <c r="AB131" s="37">
        <f t="shared" si="2287"/>
        <v>0</v>
      </c>
      <c r="AC131" s="38">
        <f t="shared" si="1333"/>
        <v>0</v>
      </c>
      <c r="AD131" s="37">
        <f t="shared" si="1333"/>
        <v>0</v>
      </c>
      <c r="AE131" s="36">
        <v>1</v>
      </c>
      <c r="AF131" s="37">
        <f t="shared" si="2288"/>
        <v>18.2</v>
      </c>
      <c r="AG131" s="36">
        <v>0</v>
      </c>
      <c r="AH131" s="37">
        <f t="shared" si="2289"/>
        <v>0</v>
      </c>
      <c r="AI131" s="36">
        <v>0</v>
      </c>
      <c r="AJ131" s="37">
        <f t="shared" si="2290"/>
        <v>0</v>
      </c>
      <c r="AK131" s="38">
        <f t="shared" si="1334"/>
        <v>1</v>
      </c>
      <c r="AL131" s="37">
        <f t="shared" si="1334"/>
        <v>18.2</v>
      </c>
      <c r="AM131" s="36"/>
      <c r="AN131" s="37">
        <f t="shared" si="2291"/>
        <v>0</v>
      </c>
      <c r="AO131" s="36"/>
      <c r="AP131" s="37">
        <f t="shared" si="2292"/>
        <v>0</v>
      </c>
      <c r="AQ131" s="36"/>
      <c r="AR131" s="37">
        <f t="shared" si="2293"/>
        <v>0</v>
      </c>
      <c r="AS131" s="38">
        <f t="shared" si="1335"/>
        <v>0</v>
      </c>
      <c r="AT131" s="37">
        <f t="shared" si="1335"/>
        <v>0</v>
      </c>
      <c r="AU131" s="36"/>
      <c r="AV131" s="37">
        <f t="shared" si="2294"/>
        <v>0</v>
      </c>
      <c r="AW131" s="36"/>
      <c r="AX131" s="37">
        <f t="shared" si="2295"/>
        <v>0</v>
      </c>
      <c r="AY131" s="36"/>
      <c r="AZ131" s="37">
        <f t="shared" si="2296"/>
        <v>0</v>
      </c>
      <c r="BA131" s="38">
        <f t="shared" si="1336"/>
        <v>0</v>
      </c>
      <c r="BB131" s="37">
        <f t="shared" si="1336"/>
        <v>0</v>
      </c>
      <c r="BC131" s="36"/>
      <c r="BD131" s="37">
        <f t="shared" si="2297"/>
        <v>0</v>
      </c>
      <c r="BE131" s="36"/>
      <c r="BF131" s="37">
        <f t="shared" si="2298"/>
        <v>0</v>
      </c>
      <c r="BG131" s="36"/>
      <c r="BH131" s="37">
        <f t="shared" si="2299"/>
        <v>0</v>
      </c>
      <c r="BI131" s="38">
        <f t="shared" si="1337"/>
        <v>0</v>
      </c>
      <c r="BJ131" s="37">
        <f t="shared" si="1337"/>
        <v>0</v>
      </c>
      <c r="BK131" s="36"/>
      <c r="BL131" s="37">
        <f t="shared" si="2300"/>
        <v>0</v>
      </c>
      <c r="BM131" s="36"/>
      <c r="BN131" s="37">
        <f t="shared" si="2301"/>
        <v>0</v>
      </c>
      <c r="BO131" s="36"/>
      <c r="BP131" s="37">
        <f t="shared" si="2302"/>
        <v>0</v>
      </c>
      <c r="BQ131" s="38">
        <f t="shared" si="1338"/>
        <v>0</v>
      </c>
      <c r="BR131" s="37">
        <f t="shared" si="1338"/>
        <v>0</v>
      </c>
      <c r="BS131" s="36"/>
      <c r="BT131" s="37">
        <f t="shared" si="2303"/>
        <v>0</v>
      </c>
      <c r="BU131" s="36"/>
      <c r="BV131" s="37">
        <f t="shared" si="2304"/>
        <v>0</v>
      </c>
      <c r="BW131" s="36"/>
      <c r="BX131" s="37">
        <f t="shared" si="2305"/>
        <v>0</v>
      </c>
      <c r="BY131" s="38">
        <f t="shared" si="1339"/>
        <v>0</v>
      </c>
      <c r="BZ131" s="37">
        <f t="shared" si="1339"/>
        <v>0</v>
      </c>
      <c r="CA131" s="36">
        <v>0</v>
      </c>
      <c r="CB131" s="37">
        <f t="shared" si="2306"/>
        <v>0</v>
      </c>
      <c r="CC131" s="36">
        <v>0</v>
      </c>
      <c r="CD131" s="37">
        <f t="shared" si="2307"/>
        <v>0</v>
      </c>
      <c r="CE131" s="36">
        <v>0</v>
      </c>
      <c r="CF131" s="37">
        <f t="shared" si="2308"/>
        <v>0</v>
      </c>
      <c r="CG131" s="38">
        <f t="shared" si="1340"/>
        <v>0</v>
      </c>
      <c r="CH131" s="37">
        <f t="shared" si="1340"/>
        <v>0</v>
      </c>
      <c r="CI131" s="36"/>
      <c r="CJ131" s="37">
        <f t="shared" si="2309"/>
        <v>0</v>
      </c>
      <c r="CK131" s="36"/>
      <c r="CL131" s="37">
        <f t="shared" si="2310"/>
        <v>0</v>
      </c>
      <c r="CM131" s="36"/>
      <c r="CN131" s="37">
        <f t="shared" si="2311"/>
        <v>0</v>
      </c>
      <c r="CO131" s="38">
        <f t="shared" si="1341"/>
        <v>0</v>
      </c>
      <c r="CP131" s="37">
        <f t="shared" si="1341"/>
        <v>0</v>
      </c>
      <c r="CQ131" s="36">
        <v>0</v>
      </c>
      <c r="CR131" s="37">
        <f t="shared" si="2312"/>
        <v>0</v>
      </c>
      <c r="CS131" s="36">
        <v>0</v>
      </c>
      <c r="CT131" s="37">
        <f t="shared" si="2313"/>
        <v>0</v>
      </c>
      <c r="CU131" s="36">
        <v>0</v>
      </c>
      <c r="CV131" s="37">
        <f t="shared" si="2314"/>
        <v>0</v>
      </c>
      <c r="CW131" s="38">
        <f t="shared" si="1342"/>
        <v>0</v>
      </c>
      <c r="CX131" s="37">
        <f t="shared" si="1342"/>
        <v>0</v>
      </c>
      <c r="CY131" s="36">
        <v>0</v>
      </c>
      <c r="CZ131" s="37">
        <f t="shared" si="2315"/>
        <v>0</v>
      </c>
      <c r="DA131" s="36">
        <v>0</v>
      </c>
      <c r="DB131" s="37">
        <f t="shared" si="2316"/>
        <v>0</v>
      </c>
      <c r="DC131" s="36">
        <v>0</v>
      </c>
      <c r="DD131" s="37">
        <f t="shared" si="2317"/>
        <v>0</v>
      </c>
      <c r="DE131" s="38">
        <f t="shared" si="1343"/>
        <v>0</v>
      </c>
      <c r="DF131" s="37">
        <f t="shared" si="1343"/>
        <v>0</v>
      </c>
      <c r="DG131" s="36">
        <v>0</v>
      </c>
      <c r="DH131" s="37">
        <f t="shared" si="2318"/>
        <v>0</v>
      </c>
      <c r="DI131" s="36">
        <v>0</v>
      </c>
      <c r="DJ131" s="37">
        <f t="shared" si="2319"/>
        <v>0</v>
      </c>
      <c r="DK131" s="36">
        <v>0</v>
      </c>
      <c r="DL131" s="37">
        <f t="shared" si="2320"/>
        <v>0</v>
      </c>
      <c r="DM131" s="38">
        <f t="shared" si="1344"/>
        <v>0</v>
      </c>
      <c r="DN131" s="37">
        <f t="shared" si="1344"/>
        <v>0</v>
      </c>
      <c r="DO131" s="36"/>
      <c r="DP131" s="37">
        <f t="shared" si="2321"/>
        <v>0</v>
      </c>
      <c r="DQ131" s="36"/>
      <c r="DR131" s="37">
        <f t="shared" si="2322"/>
        <v>0</v>
      </c>
      <c r="DS131" s="36"/>
      <c r="DT131" s="37">
        <f t="shared" si="2323"/>
        <v>0</v>
      </c>
      <c r="DU131" s="38">
        <f t="shared" si="1345"/>
        <v>0</v>
      </c>
      <c r="DV131" s="37">
        <f t="shared" si="1345"/>
        <v>0</v>
      </c>
      <c r="DW131" s="36"/>
      <c r="DX131" s="37">
        <f t="shared" si="2324"/>
        <v>0</v>
      </c>
      <c r="DY131" s="36"/>
      <c r="DZ131" s="37">
        <f t="shared" si="2325"/>
        <v>0</v>
      </c>
      <c r="EA131" s="36"/>
      <c r="EB131" s="37">
        <f t="shared" si="2326"/>
        <v>0</v>
      </c>
      <c r="EC131" s="38">
        <f t="shared" si="1346"/>
        <v>0</v>
      </c>
      <c r="ED131" s="37">
        <f t="shared" si="1346"/>
        <v>0</v>
      </c>
      <c r="EE131" s="36"/>
      <c r="EF131" s="37">
        <f t="shared" si="2327"/>
        <v>0</v>
      </c>
      <c r="EG131" s="36"/>
      <c r="EH131" s="37">
        <f t="shared" si="2328"/>
        <v>0</v>
      </c>
      <c r="EI131" s="36"/>
      <c r="EJ131" s="37">
        <f t="shared" si="2329"/>
        <v>0</v>
      </c>
      <c r="EK131" s="38">
        <f t="shared" si="1347"/>
        <v>0</v>
      </c>
      <c r="EL131" s="37">
        <f t="shared" si="1347"/>
        <v>0</v>
      </c>
      <c r="EM131" s="36"/>
      <c r="EN131" s="37">
        <f t="shared" si="2330"/>
        <v>0</v>
      </c>
      <c r="EO131" s="36"/>
      <c r="EP131" s="37">
        <f t="shared" si="2331"/>
        <v>0</v>
      </c>
      <c r="EQ131" s="36"/>
      <c r="ER131" s="37">
        <f t="shared" si="2332"/>
        <v>0</v>
      </c>
      <c r="ES131" s="38">
        <f t="shared" si="1348"/>
        <v>0</v>
      </c>
      <c r="ET131" s="37">
        <f t="shared" si="1348"/>
        <v>0</v>
      </c>
      <c r="EU131" s="36">
        <v>0</v>
      </c>
      <c r="EV131" s="37">
        <f t="shared" si="2333"/>
        <v>0</v>
      </c>
      <c r="EW131" s="36">
        <v>0</v>
      </c>
      <c r="EX131" s="37">
        <f t="shared" si="2334"/>
        <v>0</v>
      </c>
      <c r="EY131" s="36">
        <v>0</v>
      </c>
      <c r="EZ131" s="37">
        <f t="shared" si="2335"/>
        <v>0</v>
      </c>
      <c r="FA131" s="38">
        <f t="shared" si="1349"/>
        <v>0</v>
      </c>
      <c r="FB131" s="37">
        <f t="shared" si="1349"/>
        <v>0</v>
      </c>
      <c r="FC131" s="36"/>
      <c r="FD131" s="37">
        <f t="shared" si="2336"/>
        <v>0</v>
      </c>
      <c r="FE131" s="36"/>
      <c r="FF131" s="37">
        <f t="shared" si="2337"/>
        <v>0</v>
      </c>
      <c r="FG131" s="36"/>
      <c r="FH131" s="37">
        <f t="shared" si="2338"/>
        <v>0</v>
      </c>
      <c r="FI131" s="38">
        <f t="shared" si="1350"/>
        <v>0</v>
      </c>
      <c r="FJ131" s="37">
        <f t="shared" si="1350"/>
        <v>0</v>
      </c>
      <c r="FK131" s="36"/>
      <c r="FL131" s="37">
        <f t="shared" si="2339"/>
        <v>0</v>
      </c>
      <c r="FM131" s="36"/>
      <c r="FN131" s="37">
        <f t="shared" si="2340"/>
        <v>0</v>
      </c>
      <c r="FO131" s="36"/>
      <c r="FP131" s="37">
        <f t="shared" si="2341"/>
        <v>0</v>
      </c>
      <c r="FQ131" s="38">
        <f t="shared" si="1351"/>
        <v>0</v>
      </c>
      <c r="FR131" s="37">
        <f t="shared" si="1351"/>
        <v>0</v>
      </c>
      <c r="FS131" s="36"/>
      <c r="FT131" s="37">
        <f t="shared" si="2342"/>
        <v>0</v>
      </c>
      <c r="FU131" s="36"/>
      <c r="FV131" s="37">
        <f t="shared" si="2343"/>
        <v>0</v>
      </c>
      <c r="FW131" s="36"/>
      <c r="FX131" s="37">
        <f t="shared" si="2344"/>
        <v>0</v>
      </c>
      <c r="FY131" s="38">
        <f t="shared" si="1352"/>
        <v>0</v>
      </c>
      <c r="FZ131" s="37">
        <f t="shared" si="1352"/>
        <v>0</v>
      </c>
      <c r="GA131" s="36"/>
      <c r="GB131" s="37">
        <f t="shared" si="2345"/>
        <v>0</v>
      </c>
      <c r="GC131" s="36"/>
      <c r="GD131" s="37">
        <f t="shared" si="2346"/>
        <v>0</v>
      </c>
      <c r="GE131" s="36"/>
      <c r="GF131" s="37">
        <f t="shared" si="2347"/>
        <v>0</v>
      </c>
      <c r="GG131" s="38">
        <f t="shared" si="1353"/>
        <v>0</v>
      </c>
      <c r="GH131" s="37">
        <f t="shared" si="1353"/>
        <v>0</v>
      </c>
      <c r="GI131" s="36"/>
      <c r="GJ131" s="37">
        <f t="shared" si="2348"/>
        <v>0</v>
      </c>
      <c r="GK131" s="36"/>
      <c r="GL131" s="37">
        <f t="shared" si="2349"/>
        <v>0</v>
      </c>
      <c r="GM131" s="36"/>
      <c r="GN131" s="37">
        <f t="shared" si="2350"/>
        <v>0</v>
      </c>
      <c r="GO131" s="38">
        <f t="shared" si="1354"/>
        <v>0</v>
      </c>
      <c r="GP131" s="37">
        <f t="shared" si="1354"/>
        <v>0</v>
      </c>
      <c r="GQ131" s="36"/>
      <c r="GR131" s="37">
        <f t="shared" si="2351"/>
        <v>0</v>
      </c>
      <c r="GS131" s="36"/>
      <c r="GT131" s="37">
        <f t="shared" si="2352"/>
        <v>0</v>
      </c>
      <c r="GU131" s="36"/>
      <c r="GV131" s="37">
        <f t="shared" si="2353"/>
        <v>0</v>
      </c>
      <c r="GW131" s="38">
        <f t="shared" si="1355"/>
        <v>0</v>
      </c>
      <c r="GX131" s="37">
        <f t="shared" si="1355"/>
        <v>0</v>
      </c>
      <c r="GY131" s="36"/>
      <c r="GZ131" s="37">
        <f t="shared" si="2354"/>
        <v>0</v>
      </c>
      <c r="HA131" s="36"/>
      <c r="HB131" s="37">
        <f t="shared" si="2355"/>
        <v>0</v>
      </c>
      <c r="HC131" s="36"/>
      <c r="HD131" s="37">
        <f t="shared" si="2356"/>
        <v>0</v>
      </c>
      <c r="HE131" s="38">
        <f t="shared" si="1356"/>
        <v>0</v>
      </c>
      <c r="HF131" s="37">
        <f t="shared" si="1356"/>
        <v>0</v>
      </c>
      <c r="HG131" s="36"/>
      <c r="HH131" s="37">
        <f t="shared" si="2357"/>
        <v>0</v>
      </c>
      <c r="HI131" s="36"/>
      <c r="HJ131" s="37">
        <f t="shared" si="2358"/>
        <v>0</v>
      </c>
      <c r="HK131" s="36"/>
      <c r="HL131" s="37">
        <f t="shared" si="2359"/>
        <v>0</v>
      </c>
      <c r="HM131" s="38">
        <f t="shared" si="1357"/>
        <v>0</v>
      </c>
      <c r="HN131" s="37">
        <f t="shared" si="1357"/>
        <v>0</v>
      </c>
      <c r="HO131" s="36"/>
      <c r="HP131" s="37">
        <f t="shared" si="2360"/>
        <v>0</v>
      </c>
      <c r="HQ131" s="36"/>
      <c r="HR131" s="37">
        <f t="shared" si="2361"/>
        <v>0</v>
      </c>
      <c r="HS131" s="36"/>
      <c r="HT131" s="37">
        <f t="shared" si="2362"/>
        <v>0</v>
      </c>
      <c r="HU131" s="38">
        <f t="shared" si="1358"/>
        <v>0</v>
      </c>
      <c r="HV131" s="37">
        <f t="shared" si="1358"/>
        <v>0</v>
      </c>
      <c r="HW131" s="36">
        <v>0</v>
      </c>
      <c r="HX131" s="37">
        <f t="shared" si="2363"/>
        <v>0</v>
      </c>
      <c r="HY131" s="36">
        <v>0</v>
      </c>
      <c r="HZ131" s="37">
        <f t="shared" si="2364"/>
        <v>0</v>
      </c>
      <c r="IA131" s="36">
        <v>0</v>
      </c>
      <c r="IB131" s="37">
        <f t="shared" si="2365"/>
        <v>0</v>
      </c>
      <c r="IC131" s="38">
        <f t="shared" si="1359"/>
        <v>0</v>
      </c>
      <c r="ID131" s="37">
        <f t="shared" si="1359"/>
        <v>0</v>
      </c>
      <c r="IE131" s="36">
        <v>0</v>
      </c>
      <c r="IF131" s="37">
        <f t="shared" si="2366"/>
        <v>0</v>
      </c>
      <c r="IG131" s="36">
        <v>0</v>
      </c>
      <c r="IH131" s="37">
        <f t="shared" si="2367"/>
        <v>0</v>
      </c>
      <c r="II131" s="36">
        <v>0</v>
      </c>
      <c r="IJ131" s="37">
        <f t="shared" si="2368"/>
        <v>0</v>
      </c>
      <c r="IK131" s="38">
        <f t="shared" si="1360"/>
        <v>0</v>
      </c>
      <c r="IL131" s="37">
        <f t="shared" si="1360"/>
        <v>0</v>
      </c>
      <c r="IM131" s="36"/>
      <c r="IN131" s="37">
        <f t="shared" si="2369"/>
        <v>0</v>
      </c>
      <c r="IO131" s="36"/>
      <c r="IP131" s="37">
        <f t="shared" si="2370"/>
        <v>0</v>
      </c>
      <c r="IQ131" s="36"/>
      <c r="IR131" s="37">
        <f t="shared" si="2371"/>
        <v>0</v>
      </c>
      <c r="IS131" s="38">
        <f t="shared" si="1361"/>
        <v>0</v>
      </c>
      <c r="IT131" s="37">
        <f t="shared" si="1361"/>
        <v>0</v>
      </c>
      <c r="IU131" s="36"/>
      <c r="IV131" s="37">
        <f t="shared" si="2372"/>
        <v>0</v>
      </c>
      <c r="IW131" s="36"/>
      <c r="IX131" s="37">
        <f t="shared" si="2373"/>
        <v>0</v>
      </c>
      <c r="IY131" s="36"/>
      <c r="IZ131" s="37">
        <f t="shared" si="2374"/>
        <v>0</v>
      </c>
      <c r="JA131" s="38">
        <f t="shared" si="1362"/>
        <v>0</v>
      </c>
      <c r="JB131" s="37">
        <f t="shared" si="1362"/>
        <v>0</v>
      </c>
      <c r="JC131" s="36"/>
      <c r="JD131" s="37">
        <f t="shared" si="2375"/>
        <v>0</v>
      </c>
      <c r="JE131" s="36"/>
      <c r="JF131" s="37">
        <f t="shared" si="2376"/>
        <v>0</v>
      </c>
      <c r="JG131" s="36"/>
      <c r="JH131" s="37">
        <f t="shared" si="2377"/>
        <v>0</v>
      </c>
      <c r="JI131" s="38">
        <f t="shared" si="1363"/>
        <v>0</v>
      </c>
      <c r="JJ131" s="37">
        <f t="shared" si="1363"/>
        <v>0</v>
      </c>
      <c r="JK131" s="38">
        <f t="shared" ref="JK131:JM188" si="2380">JC131+IU131+IM131+IE131+HW131+HO131+HG131+GY131+GQ131+GI131+GA131+FS131+FK131+FC131+EU131+EM131+EE131+DW131+DO131+DG131+CY131+CQ131+CI131+CA131+BS131+BK131+BC131+AU131+AM131+AE131+W131+O131+G131</f>
        <v>1</v>
      </c>
      <c r="JL131" s="37">
        <f t="shared" si="2380"/>
        <v>18.2</v>
      </c>
      <c r="JM131" s="38">
        <f t="shared" si="2380"/>
        <v>0</v>
      </c>
      <c r="JN131" s="37">
        <f t="shared" si="2378"/>
        <v>0</v>
      </c>
      <c r="JO131" s="38">
        <f t="shared" si="2378"/>
        <v>0</v>
      </c>
      <c r="JP131" s="37">
        <f t="shared" si="2378"/>
        <v>0</v>
      </c>
      <c r="JQ131" s="38">
        <f t="shared" si="2378"/>
        <v>1</v>
      </c>
      <c r="JR131" s="37">
        <f t="shared" si="1466"/>
        <v>18.2</v>
      </c>
      <c r="JS131" s="39"/>
    </row>
    <row r="132" spans="1:279" ht="16.5" x14ac:dyDescent="0.25">
      <c r="A132" s="22" t="s">
        <v>113</v>
      </c>
      <c r="B132" s="55" t="s">
        <v>235</v>
      </c>
      <c r="C132" s="55"/>
      <c r="D132" s="55"/>
      <c r="E132" s="48"/>
      <c r="F132" s="49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  <c r="IW132" s="36"/>
      <c r="IX132" s="36"/>
      <c r="IY132" s="36"/>
      <c r="IZ132" s="36"/>
      <c r="JA132" s="36"/>
      <c r="JB132" s="36"/>
      <c r="JC132" s="36"/>
      <c r="JD132" s="36"/>
      <c r="JE132" s="36"/>
      <c r="JF132" s="36"/>
      <c r="JG132" s="36"/>
      <c r="JH132" s="36"/>
      <c r="JI132" s="36"/>
      <c r="JJ132" s="36"/>
      <c r="JK132" s="36">
        <f t="shared" si="2380"/>
        <v>0</v>
      </c>
      <c r="JL132" s="36">
        <f t="shared" si="2380"/>
        <v>0</v>
      </c>
      <c r="JM132" s="36">
        <f t="shared" si="2380"/>
        <v>0</v>
      </c>
      <c r="JN132" s="36">
        <f t="shared" si="2378"/>
        <v>0</v>
      </c>
      <c r="JO132" s="36">
        <f t="shared" si="2378"/>
        <v>0</v>
      </c>
      <c r="JP132" s="36">
        <f t="shared" si="2378"/>
        <v>0</v>
      </c>
      <c r="JQ132" s="36">
        <f t="shared" si="2378"/>
        <v>0</v>
      </c>
      <c r="JR132" s="36">
        <f t="shared" si="1466"/>
        <v>0</v>
      </c>
      <c r="JS132" s="36"/>
    </row>
    <row r="133" spans="1:279" ht="16.5" x14ac:dyDescent="0.25">
      <c r="A133" s="49"/>
      <c r="B133" s="55" t="s">
        <v>236</v>
      </c>
      <c r="C133" s="55"/>
      <c r="D133" s="55"/>
      <c r="E133" s="48"/>
      <c r="F133" s="49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>
        <f t="shared" si="2380"/>
        <v>0</v>
      </c>
      <c r="JL133" s="36">
        <f t="shared" si="2380"/>
        <v>0</v>
      </c>
      <c r="JM133" s="36">
        <f t="shared" si="2380"/>
        <v>0</v>
      </c>
      <c r="JN133" s="36">
        <f t="shared" si="2378"/>
        <v>0</v>
      </c>
      <c r="JO133" s="36">
        <f t="shared" si="2378"/>
        <v>0</v>
      </c>
      <c r="JP133" s="36">
        <f t="shared" si="2378"/>
        <v>0</v>
      </c>
      <c r="JQ133" s="36">
        <f t="shared" si="2378"/>
        <v>0</v>
      </c>
      <c r="JR133" s="36">
        <f t="shared" si="1466"/>
        <v>0</v>
      </c>
      <c r="JS133" s="36"/>
    </row>
    <row r="134" spans="1:279" ht="75" x14ac:dyDescent="0.25">
      <c r="A134" s="49" t="s">
        <v>237</v>
      </c>
      <c r="B134" s="34" t="s">
        <v>238</v>
      </c>
      <c r="C134" s="34" t="s">
        <v>239</v>
      </c>
      <c r="D134" s="56" t="s">
        <v>240</v>
      </c>
      <c r="E134" s="57">
        <v>168</v>
      </c>
      <c r="F134" s="57" t="s">
        <v>55</v>
      </c>
      <c r="G134" s="36"/>
      <c r="H134" s="37">
        <f t="shared" si="2379"/>
        <v>0</v>
      </c>
      <c r="I134" s="36"/>
      <c r="J134" s="37">
        <f t="shared" si="2379"/>
        <v>0</v>
      </c>
      <c r="K134" s="36"/>
      <c r="L134" s="37">
        <f t="shared" ref="L134:L141" si="2381">K134*$E134</f>
        <v>0</v>
      </c>
      <c r="M134" s="38">
        <f t="shared" si="1331"/>
        <v>0</v>
      </c>
      <c r="N134" s="37">
        <f t="shared" si="1331"/>
        <v>0</v>
      </c>
      <c r="O134" s="36">
        <v>0</v>
      </c>
      <c r="P134" s="37">
        <f t="shared" ref="P134:P141" si="2382">O134*$E134</f>
        <v>0</v>
      </c>
      <c r="Q134" s="36">
        <v>0</v>
      </c>
      <c r="R134" s="37">
        <f t="shared" ref="R134:R141" si="2383">Q134*$E134</f>
        <v>0</v>
      </c>
      <c r="S134" s="36">
        <v>0</v>
      </c>
      <c r="T134" s="37">
        <f t="shared" ref="T134:T141" si="2384">S134*$E134</f>
        <v>0</v>
      </c>
      <c r="U134" s="38">
        <f t="shared" si="1332"/>
        <v>0</v>
      </c>
      <c r="V134" s="37">
        <f t="shared" si="1332"/>
        <v>0</v>
      </c>
      <c r="W134" s="36"/>
      <c r="X134" s="37">
        <f t="shared" ref="X134:X141" si="2385">W134*$E134</f>
        <v>0</v>
      </c>
      <c r="Y134" s="36"/>
      <c r="Z134" s="37">
        <f t="shared" ref="Z134:Z141" si="2386">Y134*$E134</f>
        <v>0</v>
      </c>
      <c r="AA134" s="36"/>
      <c r="AB134" s="37">
        <f t="shared" ref="AB134:AB141" si="2387">AA134*$E134</f>
        <v>0</v>
      </c>
      <c r="AC134" s="38">
        <f t="shared" si="1333"/>
        <v>0</v>
      </c>
      <c r="AD134" s="37">
        <f t="shared" si="1333"/>
        <v>0</v>
      </c>
      <c r="AE134" s="36">
        <v>4</v>
      </c>
      <c r="AF134" s="37">
        <f t="shared" ref="AF134:AF141" si="2388">AE134*$E134</f>
        <v>672</v>
      </c>
      <c r="AG134" s="36">
        <v>0</v>
      </c>
      <c r="AH134" s="37">
        <f t="shared" ref="AH134:AH141" si="2389">AG134*$E134</f>
        <v>0</v>
      </c>
      <c r="AI134" s="36">
        <v>0</v>
      </c>
      <c r="AJ134" s="37">
        <f t="shared" ref="AJ134:AJ141" si="2390">AI134*$E134</f>
        <v>0</v>
      </c>
      <c r="AK134" s="38">
        <f t="shared" si="1334"/>
        <v>4</v>
      </c>
      <c r="AL134" s="37">
        <f t="shared" si="1334"/>
        <v>672</v>
      </c>
      <c r="AM134" s="36"/>
      <c r="AN134" s="37">
        <f t="shared" ref="AN134:AN141" si="2391">AM134*$E134</f>
        <v>0</v>
      </c>
      <c r="AO134" s="36"/>
      <c r="AP134" s="37">
        <f t="shared" ref="AP134:AP141" si="2392">AO134*$E134</f>
        <v>0</v>
      </c>
      <c r="AQ134" s="36"/>
      <c r="AR134" s="37">
        <f t="shared" ref="AR134:AR141" si="2393">AQ134*$E134</f>
        <v>0</v>
      </c>
      <c r="AS134" s="38">
        <f t="shared" si="1335"/>
        <v>0</v>
      </c>
      <c r="AT134" s="37">
        <f t="shared" si="1335"/>
        <v>0</v>
      </c>
      <c r="AU134" s="36"/>
      <c r="AV134" s="37">
        <f t="shared" ref="AV134:AV141" si="2394">AU134*$E134</f>
        <v>0</v>
      </c>
      <c r="AW134" s="36"/>
      <c r="AX134" s="37">
        <f t="shared" ref="AX134:AX141" si="2395">AW134*$E134</f>
        <v>0</v>
      </c>
      <c r="AY134" s="36"/>
      <c r="AZ134" s="37">
        <f t="shared" ref="AZ134:AZ141" si="2396">AY134*$E134</f>
        <v>0</v>
      </c>
      <c r="BA134" s="38">
        <f t="shared" si="1336"/>
        <v>0</v>
      </c>
      <c r="BB134" s="37">
        <f t="shared" si="1336"/>
        <v>0</v>
      </c>
      <c r="BC134" s="36"/>
      <c r="BD134" s="37">
        <f t="shared" ref="BD134:BD141" si="2397">BC134*$E134</f>
        <v>0</v>
      </c>
      <c r="BE134" s="36"/>
      <c r="BF134" s="37">
        <f t="shared" ref="BF134:BF141" si="2398">BE134*$E134</f>
        <v>0</v>
      </c>
      <c r="BG134" s="36"/>
      <c r="BH134" s="37">
        <f t="shared" ref="BH134:BH141" si="2399">BG134*$E134</f>
        <v>0</v>
      </c>
      <c r="BI134" s="38">
        <f t="shared" si="1337"/>
        <v>0</v>
      </c>
      <c r="BJ134" s="37">
        <f t="shared" si="1337"/>
        <v>0</v>
      </c>
      <c r="BK134" s="36"/>
      <c r="BL134" s="37">
        <f t="shared" ref="BL134:BL141" si="2400">BK134*$E134</f>
        <v>0</v>
      </c>
      <c r="BM134" s="36"/>
      <c r="BN134" s="37">
        <f t="shared" ref="BN134:BN141" si="2401">BM134*$E134</f>
        <v>0</v>
      </c>
      <c r="BO134" s="36"/>
      <c r="BP134" s="37">
        <f t="shared" ref="BP134:BP141" si="2402">BO134*$E134</f>
        <v>0</v>
      </c>
      <c r="BQ134" s="38">
        <f t="shared" si="1338"/>
        <v>0</v>
      </c>
      <c r="BR134" s="37">
        <f t="shared" si="1338"/>
        <v>0</v>
      </c>
      <c r="BS134" s="36">
        <v>0</v>
      </c>
      <c r="BT134" s="37">
        <f t="shared" ref="BT134:BT141" si="2403">BS134*$E134</f>
        <v>0</v>
      </c>
      <c r="BU134" s="36"/>
      <c r="BV134" s="37">
        <f t="shared" ref="BV134:BV141" si="2404">BU134*$E134</f>
        <v>0</v>
      </c>
      <c r="BW134" s="36"/>
      <c r="BX134" s="37">
        <f t="shared" ref="BX134:BX141" si="2405">BW134*$E134</f>
        <v>0</v>
      </c>
      <c r="BY134" s="38">
        <f t="shared" si="1339"/>
        <v>0</v>
      </c>
      <c r="BZ134" s="37">
        <f t="shared" si="1339"/>
        <v>0</v>
      </c>
      <c r="CA134" s="36">
        <v>2</v>
      </c>
      <c r="CB134" s="37">
        <f t="shared" ref="CB134:CB141" si="2406">CA134*$E134</f>
        <v>336</v>
      </c>
      <c r="CC134" s="36">
        <v>0</v>
      </c>
      <c r="CD134" s="37">
        <f t="shared" ref="CD134:CD141" si="2407">CC134*$E134</f>
        <v>0</v>
      </c>
      <c r="CE134" s="36">
        <v>0</v>
      </c>
      <c r="CF134" s="37">
        <f t="shared" ref="CF134:CF141" si="2408">CE134*$E134</f>
        <v>0</v>
      </c>
      <c r="CG134" s="38">
        <f t="shared" si="1340"/>
        <v>2</v>
      </c>
      <c r="CH134" s="37">
        <f t="shared" si="1340"/>
        <v>336</v>
      </c>
      <c r="CI134" s="36"/>
      <c r="CJ134" s="37">
        <f t="shared" ref="CJ134:CJ141" si="2409">CI134*$E134</f>
        <v>0</v>
      </c>
      <c r="CK134" s="36"/>
      <c r="CL134" s="37">
        <f t="shared" ref="CL134:CL141" si="2410">CK134*$E134</f>
        <v>0</v>
      </c>
      <c r="CM134" s="36"/>
      <c r="CN134" s="37">
        <f t="shared" ref="CN134:CN141" si="2411">CM134*$E134</f>
        <v>0</v>
      </c>
      <c r="CO134" s="38">
        <f t="shared" si="1341"/>
        <v>0</v>
      </c>
      <c r="CP134" s="37">
        <f t="shared" si="1341"/>
        <v>0</v>
      </c>
      <c r="CQ134" s="36">
        <v>1</v>
      </c>
      <c r="CR134" s="37">
        <f t="shared" ref="CR134:CR141" si="2412">CQ134*$E134</f>
        <v>168</v>
      </c>
      <c r="CS134" s="36">
        <v>0</v>
      </c>
      <c r="CT134" s="37">
        <f t="shared" ref="CT134:CT141" si="2413">CS134*$E134</f>
        <v>0</v>
      </c>
      <c r="CU134" s="36">
        <v>0</v>
      </c>
      <c r="CV134" s="37">
        <f t="shared" ref="CV134:CV141" si="2414">CU134*$E134</f>
        <v>0</v>
      </c>
      <c r="CW134" s="38">
        <f t="shared" si="1342"/>
        <v>1</v>
      </c>
      <c r="CX134" s="37">
        <f t="shared" si="1342"/>
        <v>168</v>
      </c>
      <c r="CY134" s="36">
        <v>1</v>
      </c>
      <c r="CZ134" s="37">
        <f t="shared" ref="CZ134:CZ141" si="2415">CY134*$E134</f>
        <v>168</v>
      </c>
      <c r="DA134" s="36">
        <v>0</v>
      </c>
      <c r="DB134" s="37">
        <f t="shared" ref="DB134:DB141" si="2416">DA134*$E134</f>
        <v>0</v>
      </c>
      <c r="DC134" s="36">
        <v>0</v>
      </c>
      <c r="DD134" s="37">
        <f t="shared" ref="DD134:DD141" si="2417">DC134*$E134</f>
        <v>0</v>
      </c>
      <c r="DE134" s="38">
        <f t="shared" si="1343"/>
        <v>1</v>
      </c>
      <c r="DF134" s="37">
        <f t="shared" si="1343"/>
        <v>168</v>
      </c>
      <c r="DG134" s="36">
        <v>0</v>
      </c>
      <c r="DH134" s="37">
        <f t="shared" ref="DH134:DH141" si="2418">DG134*$E134</f>
        <v>0</v>
      </c>
      <c r="DI134" s="36">
        <v>0</v>
      </c>
      <c r="DJ134" s="37">
        <f t="shared" ref="DJ134:DJ141" si="2419">DI134*$E134</f>
        <v>0</v>
      </c>
      <c r="DK134" s="36">
        <v>0</v>
      </c>
      <c r="DL134" s="37">
        <f t="shared" ref="DL134:DL141" si="2420">DK134*$E134</f>
        <v>0</v>
      </c>
      <c r="DM134" s="38">
        <f t="shared" si="1344"/>
        <v>0</v>
      </c>
      <c r="DN134" s="37">
        <f t="shared" si="1344"/>
        <v>0</v>
      </c>
      <c r="DO134" s="36"/>
      <c r="DP134" s="37">
        <f t="shared" ref="DP134:DP141" si="2421">DO134*$E134</f>
        <v>0</v>
      </c>
      <c r="DQ134" s="36"/>
      <c r="DR134" s="37">
        <f t="shared" ref="DR134:DR141" si="2422">DQ134*$E134</f>
        <v>0</v>
      </c>
      <c r="DS134" s="36"/>
      <c r="DT134" s="37">
        <f t="shared" ref="DT134:DT141" si="2423">DS134*$E134</f>
        <v>0</v>
      </c>
      <c r="DU134" s="38">
        <f t="shared" si="1345"/>
        <v>0</v>
      </c>
      <c r="DV134" s="37">
        <f t="shared" si="1345"/>
        <v>0</v>
      </c>
      <c r="DW134" s="36"/>
      <c r="DX134" s="37">
        <f t="shared" ref="DX134:DX141" si="2424">DW134*$E134</f>
        <v>0</v>
      </c>
      <c r="DY134" s="36"/>
      <c r="DZ134" s="37">
        <f t="shared" ref="DZ134:DZ141" si="2425">DY134*$E134</f>
        <v>0</v>
      </c>
      <c r="EA134" s="36"/>
      <c r="EB134" s="37">
        <f t="shared" ref="EB134:EB141" si="2426">EA134*$E134</f>
        <v>0</v>
      </c>
      <c r="EC134" s="38">
        <f t="shared" si="1346"/>
        <v>0</v>
      </c>
      <c r="ED134" s="37">
        <f t="shared" si="1346"/>
        <v>0</v>
      </c>
      <c r="EE134" s="36"/>
      <c r="EF134" s="37">
        <f t="shared" ref="EF134:EF141" si="2427">EE134*$E134</f>
        <v>0</v>
      </c>
      <c r="EG134" s="36"/>
      <c r="EH134" s="37">
        <f t="shared" ref="EH134:EH141" si="2428">EG134*$E134</f>
        <v>0</v>
      </c>
      <c r="EI134" s="36"/>
      <c r="EJ134" s="37">
        <f t="shared" ref="EJ134:EJ141" si="2429">EI134*$E134</f>
        <v>0</v>
      </c>
      <c r="EK134" s="38">
        <f t="shared" si="1347"/>
        <v>0</v>
      </c>
      <c r="EL134" s="37">
        <f t="shared" si="1347"/>
        <v>0</v>
      </c>
      <c r="EM134" s="36"/>
      <c r="EN134" s="37">
        <f t="shared" ref="EN134:EN141" si="2430">EM134*$E134</f>
        <v>0</v>
      </c>
      <c r="EO134" s="36"/>
      <c r="EP134" s="37">
        <f t="shared" ref="EP134:EP141" si="2431">EO134*$E134</f>
        <v>0</v>
      </c>
      <c r="EQ134" s="36"/>
      <c r="ER134" s="37">
        <f t="shared" ref="ER134:ER141" si="2432">EQ134*$E134</f>
        <v>0</v>
      </c>
      <c r="ES134" s="38">
        <f t="shared" si="1348"/>
        <v>0</v>
      </c>
      <c r="ET134" s="37">
        <f t="shared" si="1348"/>
        <v>0</v>
      </c>
      <c r="EU134" s="36">
        <v>0</v>
      </c>
      <c r="EV134" s="37">
        <f t="shared" ref="EV134:EV141" si="2433">EU134*$E134</f>
        <v>0</v>
      </c>
      <c r="EW134" s="36">
        <v>0</v>
      </c>
      <c r="EX134" s="37">
        <f t="shared" ref="EX134:EX141" si="2434">EW134*$E134</f>
        <v>0</v>
      </c>
      <c r="EY134" s="36">
        <v>0</v>
      </c>
      <c r="EZ134" s="37">
        <f t="shared" ref="EZ134:EZ141" si="2435">EY134*$E134</f>
        <v>0</v>
      </c>
      <c r="FA134" s="38">
        <f t="shared" si="1349"/>
        <v>0</v>
      </c>
      <c r="FB134" s="37">
        <f t="shared" si="1349"/>
        <v>0</v>
      </c>
      <c r="FC134" s="36"/>
      <c r="FD134" s="37">
        <f t="shared" ref="FD134:FD141" si="2436">FC134*$E134</f>
        <v>0</v>
      </c>
      <c r="FE134" s="36"/>
      <c r="FF134" s="37">
        <f t="shared" ref="FF134:FF141" si="2437">FE134*$E134</f>
        <v>0</v>
      </c>
      <c r="FG134" s="36"/>
      <c r="FH134" s="37">
        <f t="shared" ref="FH134:FH141" si="2438">FG134*$E134</f>
        <v>0</v>
      </c>
      <c r="FI134" s="38">
        <f t="shared" si="1350"/>
        <v>0</v>
      </c>
      <c r="FJ134" s="37">
        <f t="shared" si="1350"/>
        <v>0</v>
      </c>
      <c r="FK134" s="36"/>
      <c r="FL134" s="37">
        <f t="shared" ref="FL134:FL141" si="2439">FK134*$E134</f>
        <v>0</v>
      </c>
      <c r="FM134" s="36"/>
      <c r="FN134" s="37">
        <f t="shared" ref="FN134:FN141" si="2440">FM134*$E134</f>
        <v>0</v>
      </c>
      <c r="FO134" s="36"/>
      <c r="FP134" s="37">
        <f t="shared" ref="FP134:FP141" si="2441">FO134*$E134</f>
        <v>0</v>
      </c>
      <c r="FQ134" s="38">
        <f t="shared" si="1351"/>
        <v>0</v>
      </c>
      <c r="FR134" s="37">
        <f t="shared" si="1351"/>
        <v>0</v>
      </c>
      <c r="FS134" s="36"/>
      <c r="FT134" s="37">
        <f t="shared" ref="FT134:FT141" si="2442">FS134*$E134</f>
        <v>0</v>
      </c>
      <c r="FU134" s="36"/>
      <c r="FV134" s="37">
        <f t="shared" ref="FV134:FV141" si="2443">FU134*$E134</f>
        <v>0</v>
      </c>
      <c r="FW134" s="36"/>
      <c r="FX134" s="37">
        <f t="shared" ref="FX134:FX141" si="2444">FW134*$E134</f>
        <v>0</v>
      </c>
      <c r="FY134" s="38">
        <f t="shared" si="1352"/>
        <v>0</v>
      </c>
      <c r="FZ134" s="37">
        <f t="shared" si="1352"/>
        <v>0</v>
      </c>
      <c r="GA134" s="36"/>
      <c r="GB134" s="37">
        <f t="shared" ref="GB134:GB141" si="2445">GA134*$E134</f>
        <v>0</v>
      </c>
      <c r="GC134" s="36"/>
      <c r="GD134" s="37">
        <f t="shared" ref="GD134:GD141" si="2446">GC134*$E134</f>
        <v>0</v>
      </c>
      <c r="GE134" s="36"/>
      <c r="GF134" s="37">
        <f t="shared" ref="GF134:GF141" si="2447">GE134*$E134</f>
        <v>0</v>
      </c>
      <c r="GG134" s="38">
        <f t="shared" si="1353"/>
        <v>0</v>
      </c>
      <c r="GH134" s="37">
        <f t="shared" si="1353"/>
        <v>0</v>
      </c>
      <c r="GI134" s="36"/>
      <c r="GJ134" s="37">
        <f t="shared" ref="GJ134:GJ141" si="2448">GI134*$E134</f>
        <v>0</v>
      </c>
      <c r="GK134" s="36"/>
      <c r="GL134" s="37">
        <f t="shared" ref="GL134:GL141" si="2449">GK134*$E134</f>
        <v>0</v>
      </c>
      <c r="GM134" s="36"/>
      <c r="GN134" s="37">
        <f t="shared" ref="GN134:GN141" si="2450">GM134*$E134</f>
        <v>0</v>
      </c>
      <c r="GO134" s="38">
        <f t="shared" si="1354"/>
        <v>0</v>
      </c>
      <c r="GP134" s="37">
        <f t="shared" si="1354"/>
        <v>0</v>
      </c>
      <c r="GQ134" s="36">
        <v>1</v>
      </c>
      <c r="GR134" s="37">
        <f t="shared" ref="GR134:GR141" si="2451">GQ134*$E134</f>
        <v>168</v>
      </c>
      <c r="GS134" s="36"/>
      <c r="GT134" s="37">
        <f t="shared" ref="GT134:GT141" si="2452">GS134*$E134</f>
        <v>0</v>
      </c>
      <c r="GU134" s="36"/>
      <c r="GV134" s="37">
        <f t="shared" ref="GV134:GV141" si="2453">GU134*$E134</f>
        <v>0</v>
      </c>
      <c r="GW134" s="38">
        <f t="shared" si="1355"/>
        <v>1</v>
      </c>
      <c r="GX134" s="37">
        <f t="shared" si="1355"/>
        <v>168</v>
      </c>
      <c r="GY134" s="36">
        <v>1</v>
      </c>
      <c r="GZ134" s="37">
        <f t="shared" ref="GZ134:GZ141" si="2454">GY134*$E134</f>
        <v>168</v>
      </c>
      <c r="HA134" s="36"/>
      <c r="HB134" s="37">
        <f t="shared" ref="HB134:HB141" si="2455">HA134*$E134</f>
        <v>0</v>
      </c>
      <c r="HC134" s="36"/>
      <c r="HD134" s="37">
        <f t="shared" ref="HD134:HD141" si="2456">HC134*$E134</f>
        <v>0</v>
      </c>
      <c r="HE134" s="38">
        <f t="shared" si="1356"/>
        <v>1</v>
      </c>
      <c r="HF134" s="37">
        <f t="shared" si="1356"/>
        <v>168</v>
      </c>
      <c r="HG134" s="36">
        <v>1</v>
      </c>
      <c r="HH134" s="37">
        <f t="shared" ref="HH134:HH141" si="2457">HG134*$E134</f>
        <v>168</v>
      </c>
      <c r="HI134" s="36"/>
      <c r="HJ134" s="37">
        <f t="shared" ref="HJ134:HJ141" si="2458">HI134*$E134</f>
        <v>0</v>
      </c>
      <c r="HK134" s="36"/>
      <c r="HL134" s="37">
        <f t="shared" ref="HL134:HL141" si="2459">HK134*$E134</f>
        <v>0</v>
      </c>
      <c r="HM134" s="38">
        <f t="shared" si="1357"/>
        <v>1</v>
      </c>
      <c r="HN134" s="37">
        <f t="shared" si="1357"/>
        <v>168</v>
      </c>
      <c r="HO134" s="36"/>
      <c r="HP134" s="37">
        <f t="shared" ref="HP134:HP141" si="2460">HO134*$E134</f>
        <v>0</v>
      </c>
      <c r="HQ134" s="36"/>
      <c r="HR134" s="37">
        <f t="shared" ref="HR134:HR141" si="2461">HQ134*$E134</f>
        <v>0</v>
      </c>
      <c r="HS134" s="36"/>
      <c r="HT134" s="37">
        <f t="shared" ref="HT134:HT141" si="2462">HS134*$E134</f>
        <v>0</v>
      </c>
      <c r="HU134" s="38">
        <f t="shared" si="1358"/>
        <v>0</v>
      </c>
      <c r="HV134" s="37">
        <f t="shared" si="1358"/>
        <v>0</v>
      </c>
      <c r="HW134" s="36">
        <v>0</v>
      </c>
      <c r="HX134" s="37">
        <f t="shared" ref="HX134:HX141" si="2463">HW134*$E134</f>
        <v>0</v>
      </c>
      <c r="HY134" s="36">
        <v>0</v>
      </c>
      <c r="HZ134" s="37">
        <f t="shared" ref="HZ134:HZ141" si="2464">HY134*$E134</f>
        <v>0</v>
      </c>
      <c r="IA134" s="36">
        <v>0</v>
      </c>
      <c r="IB134" s="37">
        <f t="shared" ref="IB134:IB141" si="2465">IA134*$E134</f>
        <v>0</v>
      </c>
      <c r="IC134" s="38">
        <f t="shared" si="1359"/>
        <v>0</v>
      </c>
      <c r="ID134" s="37">
        <f t="shared" si="1359"/>
        <v>0</v>
      </c>
      <c r="IE134" s="36">
        <v>0</v>
      </c>
      <c r="IF134" s="37">
        <f t="shared" ref="IF134:IF141" si="2466">IE134*$E134</f>
        <v>0</v>
      </c>
      <c r="IG134" s="36">
        <v>0</v>
      </c>
      <c r="IH134" s="37">
        <f t="shared" ref="IH134:IH141" si="2467">IG134*$E134</f>
        <v>0</v>
      </c>
      <c r="II134" s="36">
        <v>0</v>
      </c>
      <c r="IJ134" s="37">
        <f t="shared" ref="IJ134:IJ141" si="2468">II134*$E134</f>
        <v>0</v>
      </c>
      <c r="IK134" s="38">
        <f t="shared" si="1360"/>
        <v>0</v>
      </c>
      <c r="IL134" s="37">
        <f t="shared" si="1360"/>
        <v>0</v>
      </c>
      <c r="IM134" s="36">
        <v>1</v>
      </c>
      <c r="IN134" s="37">
        <f t="shared" ref="IN134:IN141" si="2469">IM134*$E134</f>
        <v>168</v>
      </c>
      <c r="IO134" s="36"/>
      <c r="IP134" s="37">
        <f t="shared" ref="IP134:IP141" si="2470">IO134*$E134</f>
        <v>0</v>
      </c>
      <c r="IQ134" s="36"/>
      <c r="IR134" s="37">
        <f t="shared" ref="IR134:IR141" si="2471">IQ134*$E134</f>
        <v>0</v>
      </c>
      <c r="IS134" s="38">
        <f t="shared" si="1361"/>
        <v>1</v>
      </c>
      <c r="IT134" s="37">
        <f t="shared" si="1361"/>
        <v>168</v>
      </c>
      <c r="IU134" s="36"/>
      <c r="IV134" s="37">
        <f t="shared" ref="IV134:IV141" si="2472">IU134*$E134</f>
        <v>0</v>
      </c>
      <c r="IW134" s="36"/>
      <c r="IX134" s="37">
        <f t="shared" ref="IX134:IX141" si="2473">IW134*$E134</f>
        <v>0</v>
      </c>
      <c r="IY134" s="36"/>
      <c r="IZ134" s="37">
        <f t="shared" ref="IZ134:IZ141" si="2474">IY134*$E134</f>
        <v>0</v>
      </c>
      <c r="JA134" s="38">
        <f t="shared" si="1362"/>
        <v>0</v>
      </c>
      <c r="JB134" s="37">
        <f t="shared" si="1362"/>
        <v>0</v>
      </c>
      <c r="JC134" s="36"/>
      <c r="JD134" s="37">
        <f t="shared" ref="JD134:JD141" si="2475">JC134*$E134</f>
        <v>0</v>
      </c>
      <c r="JE134" s="36"/>
      <c r="JF134" s="37">
        <f t="shared" ref="JF134:JF141" si="2476">JE134*$E134</f>
        <v>0</v>
      </c>
      <c r="JG134" s="36"/>
      <c r="JH134" s="37">
        <f t="shared" ref="JH134:JH141" si="2477">JG134*$E134</f>
        <v>0</v>
      </c>
      <c r="JI134" s="38">
        <f t="shared" si="1363"/>
        <v>0</v>
      </c>
      <c r="JJ134" s="37">
        <f t="shared" si="1363"/>
        <v>0</v>
      </c>
      <c r="JK134" s="38">
        <f t="shared" si="2380"/>
        <v>12</v>
      </c>
      <c r="JL134" s="37">
        <f t="shared" si="2380"/>
        <v>2016</v>
      </c>
      <c r="JM134" s="38">
        <f t="shared" si="2380"/>
        <v>0</v>
      </c>
      <c r="JN134" s="37">
        <f t="shared" si="2378"/>
        <v>0</v>
      </c>
      <c r="JO134" s="38">
        <f t="shared" si="2378"/>
        <v>0</v>
      </c>
      <c r="JP134" s="37">
        <f t="shared" si="2378"/>
        <v>0</v>
      </c>
      <c r="JQ134" s="38">
        <f t="shared" si="2378"/>
        <v>12</v>
      </c>
      <c r="JR134" s="37">
        <f t="shared" si="1466"/>
        <v>2016</v>
      </c>
      <c r="JS134" s="39"/>
    </row>
    <row r="135" spans="1:279" ht="90" x14ac:dyDescent="0.25">
      <c r="A135" s="22" t="s">
        <v>125</v>
      </c>
      <c r="B135" s="34" t="s">
        <v>241</v>
      </c>
      <c r="C135" s="34" t="s">
        <v>242</v>
      </c>
      <c r="D135" s="56" t="s">
        <v>243</v>
      </c>
      <c r="E135" s="35">
        <v>35</v>
      </c>
      <c r="F135" s="35" t="s">
        <v>55</v>
      </c>
      <c r="G135" s="36"/>
      <c r="H135" s="37">
        <f t="shared" si="2379"/>
        <v>0</v>
      </c>
      <c r="I135" s="36"/>
      <c r="J135" s="37">
        <f t="shared" si="2379"/>
        <v>0</v>
      </c>
      <c r="K135" s="36"/>
      <c r="L135" s="37">
        <f t="shared" si="2381"/>
        <v>0</v>
      </c>
      <c r="M135" s="38">
        <f t="shared" si="1331"/>
        <v>0</v>
      </c>
      <c r="N135" s="37">
        <f t="shared" si="1331"/>
        <v>0</v>
      </c>
      <c r="O135" s="36">
        <v>0</v>
      </c>
      <c r="P135" s="37">
        <f t="shared" si="2382"/>
        <v>0</v>
      </c>
      <c r="Q135" s="36">
        <v>0</v>
      </c>
      <c r="R135" s="37">
        <f t="shared" si="2383"/>
        <v>0</v>
      </c>
      <c r="S135" s="36">
        <v>0</v>
      </c>
      <c r="T135" s="37">
        <f t="shared" si="2384"/>
        <v>0</v>
      </c>
      <c r="U135" s="38">
        <f t="shared" si="1332"/>
        <v>0</v>
      </c>
      <c r="V135" s="37">
        <f t="shared" si="1332"/>
        <v>0</v>
      </c>
      <c r="W135" s="36"/>
      <c r="X135" s="37">
        <f t="shared" si="2385"/>
        <v>0</v>
      </c>
      <c r="Y135" s="36"/>
      <c r="Z135" s="37">
        <f t="shared" si="2386"/>
        <v>0</v>
      </c>
      <c r="AA135" s="36"/>
      <c r="AB135" s="37">
        <f t="shared" si="2387"/>
        <v>0</v>
      </c>
      <c r="AC135" s="38">
        <f t="shared" si="1333"/>
        <v>0</v>
      </c>
      <c r="AD135" s="37">
        <f t="shared" si="1333"/>
        <v>0</v>
      </c>
      <c r="AE135" s="36">
        <v>1</v>
      </c>
      <c r="AF135" s="37">
        <f t="shared" si="2388"/>
        <v>35</v>
      </c>
      <c r="AG135" s="36">
        <v>0</v>
      </c>
      <c r="AH135" s="37">
        <f t="shared" si="2389"/>
        <v>0</v>
      </c>
      <c r="AI135" s="36">
        <v>0</v>
      </c>
      <c r="AJ135" s="37">
        <f t="shared" si="2390"/>
        <v>0</v>
      </c>
      <c r="AK135" s="38">
        <f t="shared" si="1334"/>
        <v>1</v>
      </c>
      <c r="AL135" s="37">
        <f t="shared" si="1334"/>
        <v>35</v>
      </c>
      <c r="AM135" s="36">
        <v>1</v>
      </c>
      <c r="AN135" s="37">
        <f t="shared" si="2391"/>
        <v>35</v>
      </c>
      <c r="AO135" s="36"/>
      <c r="AP135" s="37">
        <f t="shared" si="2392"/>
        <v>0</v>
      </c>
      <c r="AQ135" s="36"/>
      <c r="AR135" s="37">
        <f t="shared" si="2393"/>
        <v>0</v>
      </c>
      <c r="AS135" s="38">
        <f t="shared" si="1335"/>
        <v>1</v>
      </c>
      <c r="AT135" s="37">
        <f t="shared" si="1335"/>
        <v>35</v>
      </c>
      <c r="AU135" s="36"/>
      <c r="AV135" s="37">
        <f t="shared" si="2394"/>
        <v>0</v>
      </c>
      <c r="AW135" s="36"/>
      <c r="AX135" s="37">
        <f t="shared" si="2395"/>
        <v>0</v>
      </c>
      <c r="AY135" s="36"/>
      <c r="AZ135" s="37">
        <f t="shared" si="2396"/>
        <v>0</v>
      </c>
      <c r="BA135" s="38">
        <f t="shared" si="1336"/>
        <v>0</v>
      </c>
      <c r="BB135" s="37">
        <f t="shared" si="1336"/>
        <v>0</v>
      </c>
      <c r="BC135" s="36">
        <v>0</v>
      </c>
      <c r="BD135" s="37">
        <f t="shared" si="2397"/>
        <v>0</v>
      </c>
      <c r="BE135" s="36"/>
      <c r="BF135" s="37">
        <f t="shared" si="2398"/>
        <v>0</v>
      </c>
      <c r="BG135" s="36"/>
      <c r="BH135" s="37">
        <f t="shared" si="2399"/>
        <v>0</v>
      </c>
      <c r="BI135" s="38">
        <f t="shared" si="1337"/>
        <v>0</v>
      </c>
      <c r="BJ135" s="37">
        <f t="shared" si="1337"/>
        <v>0</v>
      </c>
      <c r="BK135" s="36"/>
      <c r="BL135" s="37">
        <f t="shared" si="2400"/>
        <v>0</v>
      </c>
      <c r="BM135" s="36"/>
      <c r="BN135" s="37">
        <f t="shared" si="2401"/>
        <v>0</v>
      </c>
      <c r="BO135" s="36"/>
      <c r="BP135" s="37">
        <f t="shared" si="2402"/>
        <v>0</v>
      </c>
      <c r="BQ135" s="38">
        <f t="shared" si="1338"/>
        <v>0</v>
      </c>
      <c r="BR135" s="37">
        <f t="shared" si="1338"/>
        <v>0</v>
      </c>
      <c r="BS135" s="36">
        <v>1</v>
      </c>
      <c r="BT135" s="37">
        <f t="shared" si="2403"/>
        <v>35</v>
      </c>
      <c r="BU135" s="36"/>
      <c r="BV135" s="37">
        <f t="shared" si="2404"/>
        <v>0</v>
      </c>
      <c r="BW135" s="36"/>
      <c r="BX135" s="37">
        <f t="shared" si="2405"/>
        <v>0</v>
      </c>
      <c r="BY135" s="38">
        <f t="shared" si="1339"/>
        <v>1</v>
      </c>
      <c r="BZ135" s="37">
        <f t="shared" si="1339"/>
        <v>35</v>
      </c>
      <c r="CA135" s="36">
        <v>1</v>
      </c>
      <c r="CB135" s="37">
        <f t="shared" si="2406"/>
        <v>35</v>
      </c>
      <c r="CC135" s="36">
        <v>0</v>
      </c>
      <c r="CD135" s="37">
        <f t="shared" si="2407"/>
        <v>0</v>
      </c>
      <c r="CE135" s="36">
        <v>0</v>
      </c>
      <c r="CF135" s="37">
        <f t="shared" si="2408"/>
        <v>0</v>
      </c>
      <c r="CG135" s="38">
        <f t="shared" si="1340"/>
        <v>1</v>
      </c>
      <c r="CH135" s="37">
        <f t="shared" si="1340"/>
        <v>35</v>
      </c>
      <c r="CI135" s="36"/>
      <c r="CJ135" s="37">
        <f t="shared" si="2409"/>
        <v>0</v>
      </c>
      <c r="CK135" s="36"/>
      <c r="CL135" s="37">
        <f t="shared" si="2410"/>
        <v>0</v>
      </c>
      <c r="CM135" s="36"/>
      <c r="CN135" s="37">
        <f t="shared" si="2411"/>
        <v>0</v>
      </c>
      <c r="CO135" s="38">
        <f t="shared" si="1341"/>
        <v>0</v>
      </c>
      <c r="CP135" s="37">
        <f t="shared" si="1341"/>
        <v>0</v>
      </c>
      <c r="CQ135" s="36">
        <v>0</v>
      </c>
      <c r="CR135" s="37">
        <f t="shared" si="2412"/>
        <v>0</v>
      </c>
      <c r="CS135" s="36">
        <v>0</v>
      </c>
      <c r="CT135" s="37">
        <f t="shared" si="2413"/>
        <v>0</v>
      </c>
      <c r="CU135" s="36">
        <v>0</v>
      </c>
      <c r="CV135" s="37">
        <f t="shared" si="2414"/>
        <v>0</v>
      </c>
      <c r="CW135" s="38">
        <f t="shared" si="1342"/>
        <v>0</v>
      </c>
      <c r="CX135" s="37">
        <f t="shared" si="1342"/>
        <v>0</v>
      </c>
      <c r="CY135" s="36">
        <v>0</v>
      </c>
      <c r="CZ135" s="37">
        <f t="shared" si="2415"/>
        <v>0</v>
      </c>
      <c r="DA135" s="36">
        <v>0</v>
      </c>
      <c r="DB135" s="37">
        <f t="shared" si="2416"/>
        <v>0</v>
      </c>
      <c r="DC135" s="36">
        <v>0</v>
      </c>
      <c r="DD135" s="37">
        <f t="shared" si="2417"/>
        <v>0</v>
      </c>
      <c r="DE135" s="38">
        <f t="shared" si="1343"/>
        <v>0</v>
      </c>
      <c r="DF135" s="37">
        <f t="shared" si="1343"/>
        <v>0</v>
      </c>
      <c r="DG135" s="36">
        <v>1</v>
      </c>
      <c r="DH135" s="37">
        <f t="shared" si="2418"/>
        <v>35</v>
      </c>
      <c r="DI135" s="36">
        <v>0</v>
      </c>
      <c r="DJ135" s="37">
        <f t="shared" si="2419"/>
        <v>0</v>
      </c>
      <c r="DK135" s="36">
        <v>0</v>
      </c>
      <c r="DL135" s="37">
        <f t="shared" si="2420"/>
        <v>0</v>
      </c>
      <c r="DM135" s="38">
        <f t="shared" si="1344"/>
        <v>1</v>
      </c>
      <c r="DN135" s="37">
        <f t="shared" si="1344"/>
        <v>35</v>
      </c>
      <c r="DO135" s="36"/>
      <c r="DP135" s="37">
        <f t="shared" si="2421"/>
        <v>0</v>
      </c>
      <c r="DQ135" s="36"/>
      <c r="DR135" s="37">
        <f t="shared" si="2422"/>
        <v>0</v>
      </c>
      <c r="DS135" s="36"/>
      <c r="DT135" s="37">
        <f t="shared" si="2423"/>
        <v>0</v>
      </c>
      <c r="DU135" s="38">
        <f t="shared" si="1345"/>
        <v>0</v>
      </c>
      <c r="DV135" s="37">
        <f t="shared" si="1345"/>
        <v>0</v>
      </c>
      <c r="DW135" s="36"/>
      <c r="DX135" s="37">
        <f t="shared" si="2424"/>
        <v>0</v>
      </c>
      <c r="DY135" s="36"/>
      <c r="DZ135" s="37">
        <f t="shared" si="2425"/>
        <v>0</v>
      </c>
      <c r="EA135" s="36"/>
      <c r="EB135" s="37">
        <f t="shared" si="2426"/>
        <v>0</v>
      </c>
      <c r="EC135" s="38">
        <f t="shared" si="1346"/>
        <v>0</v>
      </c>
      <c r="ED135" s="37">
        <f t="shared" si="1346"/>
        <v>0</v>
      </c>
      <c r="EE135" s="36"/>
      <c r="EF135" s="37">
        <f t="shared" si="2427"/>
        <v>0</v>
      </c>
      <c r="EG135" s="36"/>
      <c r="EH135" s="37">
        <f t="shared" si="2428"/>
        <v>0</v>
      </c>
      <c r="EI135" s="36"/>
      <c r="EJ135" s="37">
        <f t="shared" si="2429"/>
        <v>0</v>
      </c>
      <c r="EK135" s="38">
        <f t="shared" si="1347"/>
        <v>0</v>
      </c>
      <c r="EL135" s="37">
        <f t="shared" si="1347"/>
        <v>0</v>
      </c>
      <c r="EM135" s="36"/>
      <c r="EN135" s="37">
        <f t="shared" si="2430"/>
        <v>0</v>
      </c>
      <c r="EO135" s="36"/>
      <c r="EP135" s="37">
        <f t="shared" si="2431"/>
        <v>0</v>
      </c>
      <c r="EQ135" s="36"/>
      <c r="ER135" s="37">
        <f t="shared" si="2432"/>
        <v>0</v>
      </c>
      <c r="ES135" s="38">
        <f t="shared" si="1348"/>
        <v>0</v>
      </c>
      <c r="ET135" s="37">
        <f t="shared" si="1348"/>
        <v>0</v>
      </c>
      <c r="EU135" s="36">
        <v>0</v>
      </c>
      <c r="EV135" s="37">
        <f t="shared" si="2433"/>
        <v>0</v>
      </c>
      <c r="EW135" s="36">
        <v>0</v>
      </c>
      <c r="EX135" s="37">
        <f t="shared" si="2434"/>
        <v>0</v>
      </c>
      <c r="EY135" s="36">
        <v>0</v>
      </c>
      <c r="EZ135" s="37">
        <f t="shared" si="2435"/>
        <v>0</v>
      </c>
      <c r="FA135" s="38">
        <f t="shared" si="1349"/>
        <v>0</v>
      </c>
      <c r="FB135" s="37">
        <f t="shared" si="1349"/>
        <v>0</v>
      </c>
      <c r="FC135" s="36"/>
      <c r="FD135" s="37">
        <f t="shared" si="2436"/>
        <v>0</v>
      </c>
      <c r="FE135" s="36"/>
      <c r="FF135" s="37">
        <f t="shared" si="2437"/>
        <v>0</v>
      </c>
      <c r="FG135" s="36"/>
      <c r="FH135" s="37">
        <f t="shared" si="2438"/>
        <v>0</v>
      </c>
      <c r="FI135" s="38">
        <f t="shared" si="1350"/>
        <v>0</v>
      </c>
      <c r="FJ135" s="37">
        <f t="shared" si="1350"/>
        <v>0</v>
      </c>
      <c r="FK135" s="36"/>
      <c r="FL135" s="37">
        <f t="shared" si="2439"/>
        <v>0</v>
      </c>
      <c r="FM135" s="36"/>
      <c r="FN135" s="37">
        <f t="shared" si="2440"/>
        <v>0</v>
      </c>
      <c r="FO135" s="36"/>
      <c r="FP135" s="37">
        <f t="shared" si="2441"/>
        <v>0</v>
      </c>
      <c r="FQ135" s="38">
        <f t="shared" si="1351"/>
        <v>0</v>
      </c>
      <c r="FR135" s="37">
        <f t="shared" si="1351"/>
        <v>0</v>
      </c>
      <c r="FS135" s="36"/>
      <c r="FT135" s="37">
        <f t="shared" si="2442"/>
        <v>0</v>
      </c>
      <c r="FU135" s="36"/>
      <c r="FV135" s="37">
        <f t="shared" si="2443"/>
        <v>0</v>
      </c>
      <c r="FW135" s="36"/>
      <c r="FX135" s="37">
        <f t="shared" si="2444"/>
        <v>0</v>
      </c>
      <c r="FY135" s="38">
        <f t="shared" si="1352"/>
        <v>0</v>
      </c>
      <c r="FZ135" s="37">
        <f t="shared" si="1352"/>
        <v>0</v>
      </c>
      <c r="GA135" s="36"/>
      <c r="GB135" s="37">
        <f t="shared" si="2445"/>
        <v>0</v>
      </c>
      <c r="GC135" s="36"/>
      <c r="GD135" s="37">
        <f t="shared" si="2446"/>
        <v>0</v>
      </c>
      <c r="GE135" s="36"/>
      <c r="GF135" s="37">
        <f t="shared" si="2447"/>
        <v>0</v>
      </c>
      <c r="GG135" s="38">
        <f t="shared" si="1353"/>
        <v>0</v>
      </c>
      <c r="GH135" s="37">
        <f t="shared" si="1353"/>
        <v>0</v>
      </c>
      <c r="GI135" s="36"/>
      <c r="GJ135" s="37">
        <f t="shared" si="2448"/>
        <v>0</v>
      </c>
      <c r="GK135" s="36"/>
      <c r="GL135" s="37">
        <f t="shared" si="2449"/>
        <v>0</v>
      </c>
      <c r="GM135" s="36"/>
      <c r="GN135" s="37">
        <f t="shared" si="2450"/>
        <v>0</v>
      </c>
      <c r="GO135" s="38">
        <f t="shared" si="1354"/>
        <v>0</v>
      </c>
      <c r="GP135" s="37">
        <f t="shared" si="1354"/>
        <v>0</v>
      </c>
      <c r="GQ135" s="36"/>
      <c r="GR135" s="37">
        <f t="shared" si="2451"/>
        <v>0</v>
      </c>
      <c r="GS135" s="36"/>
      <c r="GT135" s="37">
        <f t="shared" si="2452"/>
        <v>0</v>
      </c>
      <c r="GU135" s="36"/>
      <c r="GV135" s="37">
        <f t="shared" si="2453"/>
        <v>0</v>
      </c>
      <c r="GW135" s="38">
        <f t="shared" si="1355"/>
        <v>0</v>
      </c>
      <c r="GX135" s="37">
        <f t="shared" si="1355"/>
        <v>0</v>
      </c>
      <c r="GY135" s="36"/>
      <c r="GZ135" s="37">
        <f t="shared" si="2454"/>
        <v>0</v>
      </c>
      <c r="HA135" s="36"/>
      <c r="HB135" s="37">
        <f t="shared" si="2455"/>
        <v>0</v>
      </c>
      <c r="HC135" s="36"/>
      <c r="HD135" s="37">
        <f t="shared" si="2456"/>
        <v>0</v>
      </c>
      <c r="HE135" s="38">
        <f t="shared" si="1356"/>
        <v>0</v>
      </c>
      <c r="HF135" s="37">
        <f t="shared" si="1356"/>
        <v>0</v>
      </c>
      <c r="HG135" s="36">
        <v>1</v>
      </c>
      <c r="HH135" s="37">
        <f t="shared" si="2457"/>
        <v>35</v>
      </c>
      <c r="HI135" s="36"/>
      <c r="HJ135" s="37">
        <f t="shared" si="2458"/>
        <v>0</v>
      </c>
      <c r="HK135" s="36"/>
      <c r="HL135" s="37">
        <f t="shared" si="2459"/>
        <v>0</v>
      </c>
      <c r="HM135" s="38">
        <f t="shared" si="1357"/>
        <v>1</v>
      </c>
      <c r="HN135" s="37">
        <f t="shared" si="1357"/>
        <v>35</v>
      </c>
      <c r="HO135" s="36"/>
      <c r="HP135" s="37">
        <f t="shared" si="2460"/>
        <v>0</v>
      </c>
      <c r="HQ135" s="36"/>
      <c r="HR135" s="37">
        <f t="shared" si="2461"/>
        <v>0</v>
      </c>
      <c r="HS135" s="36"/>
      <c r="HT135" s="37">
        <f t="shared" si="2462"/>
        <v>0</v>
      </c>
      <c r="HU135" s="38">
        <f t="shared" si="1358"/>
        <v>0</v>
      </c>
      <c r="HV135" s="37">
        <f t="shared" si="1358"/>
        <v>0</v>
      </c>
      <c r="HW135" s="36">
        <v>0</v>
      </c>
      <c r="HX135" s="37">
        <f t="shared" si="2463"/>
        <v>0</v>
      </c>
      <c r="HY135" s="36">
        <v>0</v>
      </c>
      <c r="HZ135" s="37">
        <f t="shared" si="2464"/>
        <v>0</v>
      </c>
      <c r="IA135" s="36">
        <v>0</v>
      </c>
      <c r="IB135" s="37">
        <f t="shared" si="2465"/>
        <v>0</v>
      </c>
      <c r="IC135" s="38">
        <f t="shared" si="1359"/>
        <v>0</v>
      </c>
      <c r="ID135" s="37">
        <f t="shared" si="1359"/>
        <v>0</v>
      </c>
      <c r="IE135" s="36">
        <v>0</v>
      </c>
      <c r="IF135" s="37">
        <f t="shared" si="2466"/>
        <v>0</v>
      </c>
      <c r="IG135" s="36">
        <v>0</v>
      </c>
      <c r="IH135" s="37">
        <f t="shared" si="2467"/>
        <v>0</v>
      </c>
      <c r="II135" s="36">
        <v>0</v>
      </c>
      <c r="IJ135" s="37">
        <f t="shared" si="2468"/>
        <v>0</v>
      </c>
      <c r="IK135" s="38">
        <f t="shared" si="1360"/>
        <v>0</v>
      </c>
      <c r="IL135" s="37">
        <f t="shared" si="1360"/>
        <v>0</v>
      </c>
      <c r="IM135" s="36">
        <v>1</v>
      </c>
      <c r="IN135" s="37">
        <f t="shared" si="2469"/>
        <v>35</v>
      </c>
      <c r="IO135" s="36">
        <v>1</v>
      </c>
      <c r="IP135" s="37">
        <f t="shared" si="2470"/>
        <v>35</v>
      </c>
      <c r="IQ135" s="36"/>
      <c r="IR135" s="37">
        <f t="shared" si="2471"/>
        <v>0</v>
      </c>
      <c r="IS135" s="38">
        <f t="shared" si="1361"/>
        <v>2</v>
      </c>
      <c r="IT135" s="37">
        <f t="shared" si="1361"/>
        <v>70</v>
      </c>
      <c r="IU135" s="36"/>
      <c r="IV135" s="37">
        <f t="shared" si="2472"/>
        <v>0</v>
      </c>
      <c r="IW135" s="36"/>
      <c r="IX135" s="37">
        <f t="shared" si="2473"/>
        <v>0</v>
      </c>
      <c r="IY135" s="36"/>
      <c r="IZ135" s="37">
        <f t="shared" si="2474"/>
        <v>0</v>
      </c>
      <c r="JA135" s="38">
        <f t="shared" si="1362"/>
        <v>0</v>
      </c>
      <c r="JB135" s="37">
        <f t="shared" si="1362"/>
        <v>0</v>
      </c>
      <c r="JC135" s="36"/>
      <c r="JD135" s="37">
        <f t="shared" si="2475"/>
        <v>0</v>
      </c>
      <c r="JE135" s="36"/>
      <c r="JF135" s="37">
        <f t="shared" si="2476"/>
        <v>0</v>
      </c>
      <c r="JG135" s="36"/>
      <c r="JH135" s="37">
        <f t="shared" si="2477"/>
        <v>0</v>
      </c>
      <c r="JI135" s="38">
        <f t="shared" si="1363"/>
        <v>0</v>
      </c>
      <c r="JJ135" s="37">
        <f t="shared" si="1363"/>
        <v>0</v>
      </c>
      <c r="JK135" s="38">
        <f t="shared" si="2380"/>
        <v>7</v>
      </c>
      <c r="JL135" s="37">
        <f t="shared" si="2380"/>
        <v>245</v>
      </c>
      <c r="JM135" s="38">
        <f t="shared" si="2380"/>
        <v>1</v>
      </c>
      <c r="JN135" s="37">
        <f t="shared" si="2378"/>
        <v>35</v>
      </c>
      <c r="JO135" s="38">
        <f t="shared" si="2378"/>
        <v>0</v>
      </c>
      <c r="JP135" s="37">
        <f t="shared" si="2378"/>
        <v>0</v>
      </c>
      <c r="JQ135" s="38">
        <f t="shared" si="2378"/>
        <v>8</v>
      </c>
      <c r="JR135" s="37">
        <f t="shared" si="1466"/>
        <v>280</v>
      </c>
      <c r="JS135" s="39"/>
    </row>
    <row r="136" spans="1:279" ht="66" x14ac:dyDescent="0.25">
      <c r="A136" s="22" t="s">
        <v>132</v>
      </c>
      <c r="B136" s="34" t="s">
        <v>244</v>
      </c>
      <c r="C136" s="34" t="s">
        <v>245</v>
      </c>
      <c r="D136" s="56" t="s">
        <v>246</v>
      </c>
      <c r="E136" s="35">
        <v>12.25</v>
      </c>
      <c r="F136" s="35" t="s">
        <v>55</v>
      </c>
      <c r="G136" s="36"/>
      <c r="H136" s="37">
        <f t="shared" si="2379"/>
        <v>0</v>
      </c>
      <c r="I136" s="36"/>
      <c r="J136" s="37">
        <f t="shared" si="2379"/>
        <v>0</v>
      </c>
      <c r="K136" s="36"/>
      <c r="L136" s="37">
        <f t="shared" si="2381"/>
        <v>0</v>
      </c>
      <c r="M136" s="38">
        <f t="shared" si="1331"/>
        <v>0</v>
      </c>
      <c r="N136" s="37">
        <f t="shared" si="1331"/>
        <v>0</v>
      </c>
      <c r="O136" s="36">
        <v>0</v>
      </c>
      <c r="P136" s="37">
        <f t="shared" si="2382"/>
        <v>0</v>
      </c>
      <c r="Q136" s="36">
        <v>0</v>
      </c>
      <c r="R136" s="37">
        <f t="shared" si="2383"/>
        <v>0</v>
      </c>
      <c r="S136" s="36">
        <v>0</v>
      </c>
      <c r="T136" s="37">
        <f t="shared" si="2384"/>
        <v>0</v>
      </c>
      <c r="U136" s="38">
        <f t="shared" si="1332"/>
        <v>0</v>
      </c>
      <c r="V136" s="37">
        <f t="shared" si="1332"/>
        <v>0</v>
      </c>
      <c r="W136" s="36"/>
      <c r="X136" s="37">
        <f t="shared" si="2385"/>
        <v>0</v>
      </c>
      <c r="Y136" s="36"/>
      <c r="Z136" s="37">
        <f t="shared" si="2386"/>
        <v>0</v>
      </c>
      <c r="AA136" s="36"/>
      <c r="AB136" s="37">
        <f t="shared" si="2387"/>
        <v>0</v>
      </c>
      <c r="AC136" s="38">
        <f t="shared" si="1333"/>
        <v>0</v>
      </c>
      <c r="AD136" s="37">
        <f t="shared" si="1333"/>
        <v>0</v>
      </c>
      <c r="AE136" s="36">
        <v>0</v>
      </c>
      <c r="AF136" s="37">
        <f t="shared" si="2388"/>
        <v>0</v>
      </c>
      <c r="AG136" s="36">
        <v>0</v>
      </c>
      <c r="AH136" s="37">
        <f t="shared" si="2389"/>
        <v>0</v>
      </c>
      <c r="AI136" s="36">
        <v>0</v>
      </c>
      <c r="AJ136" s="37">
        <f t="shared" si="2390"/>
        <v>0</v>
      </c>
      <c r="AK136" s="38">
        <f t="shared" si="1334"/>
        <v>0</v>
      </c>
      <c r="AL136" s="37">
        <f t="shared" si="1334"/>
        <v>0</v>
      </c>
      <c r="AM136" s="36"/>
      <c r="AN136" s="37">
        <f t="shared" si="2391"/>
        <v>0</v>
      </c>
      <c r="AO136" s="36"/>
      <c r="AP136" s="37">
        <f t="shared" si="2392"/>
        <v>0</v>
      </c>
      <c r="AQ136" s="36"/>
      <c r="AR136" s="37">
        <f t="shared" si="2393"/>
        <v>0</v>
      </c>
      <c r="AS136" s="38">
        <f t="shared" si="1335"/>
        <v>0</v>
      </c>
      <c r="AT136" s="37">
        <f t="shared" si="1335"/>
        <v>0</v>
      </c>
      <c r="AU136" s="36"/>
      <c r="AV136" s="37">
        <f t="shared" si="2394"/>
        <v>0</v>
      </c>
      <c r="AW136" s="36"/>
      <c r="AX136" s="37">
        <f t="shared" si="2395"/>
        <v>0</v>
      </c>
      <c r="AY136" s="36"/>
      <c r="AZ136" s="37">
        <f t="shared" si="2396"/>
        <v>0</v>
      </c>
      <c r="BA136" s="38">
        <f t="shared" si="1336"/>
        <v>0</v>
      </c>
      <c r="BB136" s="37">
        <f t="shared" si="1336"/>
        <v>0</v>
      </c>
      <c r="BC136" s="36"/>
      <c r="BD136" s="37">
        <f t="shared" si="2397"/>
        <v>0</v>
      </c>
      <c r="BE136" s="36"/>
      <c r="BF136" s="37">
        <f t="shared" si="2398"/>
        <v>0</v>
      </c>
      <c r="BG136" s="36"/>
      <c r="BH136" s="37">
        <f t="shared" si="2399"/>
        <v>0</v>
      </c>
      <c r="BI136" s="38">
        <f t="shared" si="1337"/>
        <v>0</v>
      </c>
      <c r="BJ136" s="37">
        <f t="shared" si="1337"/>
        <v>0</v>
      </c>
      <c r="BK136" s="36"/>
      <c r="BL136" s="37">
        <f t="shared" si="2400"/>
        <v>0</v>
      </c>
      <c r="BM136" s="36"/>
      <c r="BN136" s="37">
        <f t="shared" si="2401"/>
        <v>0</v>
      </c>
      <c r="BO136" s="36"/>
      <c r="BP136" s="37">
        <f t="shared" si="2402"/>
        <v>0</v>
      </c>
      <c r="BQ136" s="38">
        <f t="shared" si="1338"/>
        <v>0</v>
      </c>
      <c r="BR136" s="37">
        <f t="shared" si="1338"/>
        <v>0</v>
      </c>
      <c r="BS136" s="36"/>
      <c r="BT136" s="37">
        <f t="shared" si="2403"/>
        <v>0</v>
      </c>
      <c r="BU136" s="36"/>
      <c r="BV136" s="37">
        <f t="shared" si="2404"/>
        <v>0</v>
      </c>
      <c r="BW136" s="36"/>
      <c r="BX136" s="37">
        <f t="shared" si="2405"/>
        <v>0</v>
      </c>
      <c r="BY136" s="38">
        <f t="shared" si="1339"/>
        <v>0</v>
      </c>
      <c r="BZ136" s="37">
        <f t="shared" si="1339"/>
        <v>0</v>
      </c>
      <c r="CA136" s="36">
        <v>0</v>
      </c>
      <c r="CB136" s="37">
        <f t="shared" si="2406"/>
        <v>0</v>
      </c>
      <c r="CC136" s="36">
        <v>0</v>
      </c>
      <c r="CD136" s="37">
        <f t="shared" si="2407"/>
        <v>0</v>
      </c>
      <c r="CE136" s="36">
        <v>0</v>
      </c>
      <c r="CF136" s="37">
        <f t="shared" si="2408"/>
        <v>0</v>
      </c>
      <c r="CG136" s="38">
        <f t="shared" si="1340"/>
        <v>0</v>
      </c>
      <c r="CH136" s="37">
        <f t="shared" si="1340"/>
        <v>0</v>
      </c>
      <c r="CI136" s="36"/>
      <c r="CJ136" s="37">
        <f t="shared" si="2409"/>
        <v>0</v>
      </c>
      <c r="CK136" s="36"/>
      <c r="CL136" s="37">
        <f t="shared" si="2410"/>
        <v>0</v>
      </c>
      <c r="CM136" s="36"/>
      <c r="CN136" s="37">
        <f t="shared" si="2411"/>
        <v>0</v>
      </c>
      <c r="CO136" s="38">
        <f t="shared" si="1341"/>
        <v>0</v>
      </c>
      <c r="CP136" s="37">
        <f t="shared" si="1341"/>
        <v>0</v>
      </c>
      <c r="CQ136" s="36">
        <v>0</v>
      </c>
      <c r="CR136" s="37">
        <f t="shared" si="2412"/>
        <v>0</v>
      </c>
      <c r="CS136" s="36">
        <v>0</v>
      </c>
      <c r="CT136" s="37">
        <f t="shared" si="2413"/>
        <v>0</v>
      </c>
      <c r="CU136" s="36">
        <v>0</v>
      </c>
      <c r="CV136" s="37">
        <f t="shared" si="2414"/>
        <v>0</v>
      </c>
      <c r="CW136" s="38">
        <f t="shared" si="1342"/>
        <v>0</v>
      </c>
      <c r="CX136" s="37">
        <f t="shared" si="1342"/>
        <v>0</v>
      </c>
      <c r="CY136" s="36">
        <v>0</v>
      </c>
      <c r="CZ136" s="37">
        <f t="shared" si="2415"/>
        <v>0</v>
      </c>
      <c r="DA136" s="36">
        <v>0</v>
      </c>
      <c r="DB136" s="37">
        <f t="shared" si="2416"/>
        <v>0</v>
      </c>
      <c r="DC136" s="36">
        <v>0</v>
      </c>
      <c r="DD136" s="37">
        <f t="shared" si="2417"/>
        <v>0</v>
      </c>
      <c r="DE136" s="38">
        <f t="shared" si="1343"/>
        <v>0</v>
      </c>
      <c r="DF136" s="37">
        <f t="shared" si="1343"/>
        <v>0</v>
      </c>
      <c r="DG136" s="36">
        <v>0</v>
      </c>
      <c r="DH136" s="37">
        <f t="shared" si="2418"/>
        <v>0</v>
      </c>
      <c r="DI136" s="36">
        <v>0</v>
      </c>
      <c r="DJ136" s="37">
        <f t="shared" si="2419"/>
        <v>0</v>
      </c>
      <c r="DK136" s="36">
        <v>0</v>
      </c>
      <c r="DL136" s="37">
        <f t="shared" si="2420"/>
        <v>0</v>
      </c>
      <c r="DM136" s="38">
        <f t="shared" si="1344"/>
        <v>0</v>
      </c>
      <c r="DN136" s="37">
        <f t="shared" si="1344"/>
        <v>0</v>
      </c>
      <c r="DO136" s="36"/>
      <c r="DP136" s="37">
        <f t="shared" si="2421"/>
        <v>0</v>
      </c>
      <c r="DQ136" s="36"/>
      <c r="DR136" s="37">
        <f t="shared" si="2422"/>
        <v>0</v>
      </c>
      <c r="DS136" s="36"/>
      <c r="DT136" s="37">
        <f t="shared" si="2423"/>
        <v>0</v>
      </c>
      <c r="DU136" s="38">
        <f t="shared" si="1345"/>
        <v>0</v>
      </c>
      <c r="DV136" s="37">
        <f t="shared" si="1345"/>
        <v>0</v>
      </c>
      <c r="DW136" s="36"/>
      <c r="DX136" s="37">
        <f t="shared" si="2424"/>
        <v>0</v>
      </c>
      <c r="DY136" s="36"/>
      <c r="DZ136" s="37">
        <f t="shared" si="2425"/>
        <v>0</v>
      </c>
      <c r="EA136" s="36"/>
      <c r="EB136" s="37">
        <f t="shared" si="2426"/>
        <v>0</v>
      </c>
      <c r="EC136" s="38">
        <f t="shared" si="1346"/>
        <v>0</v>
      </c>
      <c r="ED136" s="37">
        <f t="shared" si="1346"/>
        <v>0</v>
      </c>
      <c r="EE136" s="36"/>
      <c r="EF136" s="37">
        <f t="shared" si="2427"/>
        <v>0</v>
      </c>
      <c r="EG136" s="36"/>
      <c r="EH136" s="37">
        <f t="shared" si="2428"/>
        <v>0</v>
      </c>
      <c r="EI136" s="36"/>
      <c r="EJ136" s="37">
        <f t="shared" si="2429"/>
        <v>0</v>
      </c>
      <c r="EK136" s="38">
        <f t="shared" si="1347"/>
        <v>0</v>
      </c>
      <c r="EL136" s="37">
        <f t="shared" si="1347"/>
        <v>0</v>
      </c>
      <c r="EM136" s="36"/>
      <c r="EN136" s="37">
        <f t="shared" si="2430"/>
        <v>0</v>
      </c>
      <c r="EO136" s="36"/>
      <c r="EP136" s="37">
        <f t="shared" si="2431"/>
        <v>0</v>
      </c>
      <c r="EQ136" s="36"/>
      <c r="ER136" s="37">
        <f t="shared" si="2432"/>
        <v>0</v>
      </c>
      <c r="ES136" s="38">
        <f t="shared" si="1348"/>
        <v>0</v>
      </c>
      <c r="ET136" s="37">
        <f t="shared" si="1348"/>
        <v>0</v>
      </c>
      <c r="EU136" s="36">
        <v>0</v>
      </c>
      <c r="EV136" s="37">
        <f t="shared" si="2433"/>
        <v>0</v>
      </c>
      <c r="EW136" s="36">
        <v>0</v>
      </c>
      <c r="EX136" s="37">
        <f t="shared" si="2434"/>
        <v>0</v>
      </c>
      <c r="EY136" s="36">
        <v>0</v>
      </c>
      <c r="EZ136" s="37">
        <f t="shared" si="2435"/>
        <v>0</v>
      </c>
      <c r="FA136" s="38">
        <f t="shared" si="1349"/>
        <v>0</v>
      </c>
      <c r="FB136" s="37">
        <f t="shared" si="1349"/>
        <v>0</v>
      </c>
      <c r="FC136" s="36"/>
      <c r="FD136" s="37">
        <f t="shared" si="2436"/>
        <v>0</v>
      </c>
      <c r="FE136" s="36"/>
      <c r="FF136" s="37">
        <f t="shared" si="2437"/>
        <v>0</v>
      </c>
      <c r="FG136" s="36"/>
      <c r="FH136" s="37">
        <f t="shared" si="2438"/>
        <v>0</v>
      </c>
      <c r="FI136" s="38">
        <f t="shared" si="1350"/>
        <v>0</v>
      </c>
      <c r="FJ136" s="37">
        <f t="shared" si="1350"/>
        <v>0</v>
      </c>
      <c r="FK136" s="36"/>
      <c r="FL136" s="37">
        <f t="shared" si="2439"/>
        <v>0</v>
      </c>
      <c r="FM136" s="36"/>
      <c r="FN136" s="37">
        <f t="shared" si="2440"/>
        <v>0</v>
      </c>
      <c r="FO136" s="36"/>
      <c r="FP136" s="37">
        <f t="shared" si="2441"/>
        <v>0</v>
      </c>
      <c r="FQ136" s="38">
        <f t="shared" si="1351"/>
        <v>0</v>
      </c>
      <c r="FR136" s="37">
        <f t="shared" si="1351"/>
        <v>0</v>
      </c>
      <c r="FS136" s="36"/>
      <c r="FT136" s="37">
        <f t="shared" si="2442"/>
        <v>0</v>
      </c>
      <c r="FU136" s="36"/>
      <c r="FV136" s="37">
        <f t="shared" si="2443"/>
        <v>0</v>
      </c>
      <c r="FW136" s="36"/>
      <c r="FX136" s="37">
        <f t="shared" si="2444"/>
        <v>0</v>
      </c>
      <c r="FY136" s="38">
        <f t="shared" si="1352"/>
        <v>0</v>
      </c>
      <c r="FZ136" s="37">
        <f t="shared" si="1352"/>
        <v>0</v>
      </c>
      <c r="GA136" s="36"/>
      <c r="GB136" s="37">
        <f t="shared" si="2445"/>
        <v>0</v>
      </c>
      <c r="GC136" s="36"/>
      <c r="GD136" s="37">
        <f t="shared" si="2446"/>
        <v>0</v>
      </c>
      <c r="GE136" s="36"/>
      <c r="GF136" s="37">
        <f t="shared" si="2447"/>
        <v>0</v>
      </c>
      <c r="GG136" s="38">
        <f t="shared" si="1353"/>
        <v>0</v>
      </c>
      <c r="GH136" s="37">
        <f t="shared" si="1353"/>
        <v>0</v>
      </c>
      <c r="GI136" s="36"/>
      <c r="GJ136" s="37">
        <f t="shared" si="2448"/>
        <v>0</v>
      </c>
      <c r="GK136" s="36"/>
      <c r="GL136" s="37">
        <f t="shared" si="2449"/>
        <v>0</v>
      </c>
      <c r="GM136" s="36"/>
      <c r="GN136" s="37">
        <f t="shared" si="2450"/>
        <v>0</v>
      </c>
      <c r="GO136" s="38">
        <f t="shared" si="1354"/>
        <v>0</v>
      </c>
      <c r="GP136" s="37">
        <f t="shared" si="1354"/>
        <v>0</v>
      </c>
      <c r="GQ136" s="36"/>
      <c r="GR136" s="37">
        <f t="shared" si="2451"/>
        <v>0</v>
      </c>
      <c r="GS136" s="36"/>
      <c r="GT136" s="37">
        <f t="shared" si="2452"/>
        <v>0</v>
      </c>
      <c r="GU136" s="36"/>
      <c r="GV136" s="37">
        <f t="shared" si="2453"/>
        <v>0</v>
      </c>
      <c r="GW136" s="38">
        <f t="shared" si="1355"/>
        <v>0</v>
      </c>
      <c r="GX136" s="37">
        <f t="shared" si="1355"/>
        <v>0</v>
      </c>
      <c r="GY136" s="36"/>
      <c r="GZ136" s="37">
        <f t="shared" si="2454"/>
        <v>0</v>
      </c>
      <c r="HA136" s="36"/>
      <c r="HB136" s="37">
        <f t="shared" si="2455"/>
        <v>0</v>
      </c>
      <c r="HC136" s="36"/>
      <c r="HD136" s="37">
        <f t="shared" si="2456"/>
        <v>0</v>
      </c>
      <c r="HE136" s="38">
        <f t="shared" si="1356"/>
        <v>0</v>
      </c>
      <c r="HF136" s="37">
        <f t="shared" si="1356"/>
        <v>0</v>
      </c>
      <c r="HG136" s="36"/>
      <c r="HH136" s="37">
        <f t="shared" si="2457"/>
        <v>0</v>
      </c>
      <c r="HI136" s="36"/>
      <c r="HJ136" s="37">
        <f t="shared" si="2458"/>
        <v>0</v>
      </c>
      <c r="HK136" s="36"/>
      <c r="HL136" s="37">
        <f t="shared" si="2459"/>
        <v>0</v>
      </c>
      <c r="HM136" s="38">
        <f t="shared" si="1357"/>
        <v>0</v>
      </c>
      <c r="HN136" s="37">
        <f t="shared" si="1357"/>
        <v>0</v>
      </c>
      <c r="HO136" s="36"/>
      <c r="HP136" s="37">
        <f t="shared" si="2460"/>
        <v>0</v>
      </c>
      <c r="HQ136" s="36"/>
      <c r="HR136" s="37">
        <f t="shared" si="2461"/>
        <v>0</v>
      </c>
      <c r="HS136" s="36"/>
      <c r="HT136" s="37">
        <f t="shared" si="2462"/>
        <v>0</v>
      </c>
      <c r="HU136" s="38">
        <f t="shared" si="1358"/>
        <v>0</v>
      </c>
      <c r="HV136" s="37">
        <f t="shared" si="1358"/>
        <v>0</v>
      </c>
      <c r="HW136" s="36">
        <v>0</v>
      </c>
      <c r="HX136" s="37">
        <f t="shared" si="2463"/>
        <v>0</v>
      </c>
      <c r="HY136" s="36">
        <v>0</v>
      </c>
      <c r="HZ136" s="37">
        <f t="shared" si="2464"/>
        <v>0</v>
      </c>
      <c r="IA136" s="36">
        <v>0</v>
      </c>
      <c r="IB136" s="37">
        <f t="shared" si="2465"/>
        <v>0</v>
      </c>
      <c r="IC136" s="38">
        <f t="shared" si="1359"/>
        <v>0</v>
      </c>
      <c r="ID136" s="37">
        <f t="shared" si="1359"/>
        <v>0</v>
      </c>
      <c r="IE136" s="36"/>
      <c r="IF136" s="37">
        <f t="shared" si="2466"/>
        <v>0</v>
      </c>
      <c r="IG136" s="36">
        <v>0</v>
      </c>
      <c r="IH136" s="37">
        <f t="shared" si="2467"/>
        <v>0</v>
      </c>
      <c r="II136" s="36"/>
      <c r="IJ136" s="37">
        <f t="shared" si="2468"/>
        <v>0</v>
      </c>
      <c r="IK136" s="38">
        <f t="shared" si="1360"/>
        <v>0</v>
      </c>
      <c r="IL136" s="37">
        <f t="shared" si="1360"/>
        <v>0</v>
      </c>
      <c r="IM136" s="36"/>
      <c r="IN136" s="37">
        <f t="shared" si="2469"/>
        <v>0</v>
      </c>
      <c r="IO136" s="36"/>
      <c r="IP136" s="37">
        <f t="shared" si="2470"/>
        <v>0</v>
      </c>
      <c r="IQ136" s="36"/>
      <c r="IR136" s="37">
        <f t="shared" si="2471"/>
        <v>0</v>
      </c>
      <c r="IS136" s="38">
        <f t="shared" si="1361"/>
        <v>0</v>
      </c>
      <c r="IT136" s="37">
        <f t="shared" si="1361"/>
        <v>0</v>
      </c>
      <c r="IU136" s="36"/>
      <c r="IV136" s="37">
        <f t="shared" si="2472"/>
        <v>0</v>
      </c>
      <c r="IW136" s="36"/>
      <c r="IX136" s="37">
        <f t="shared" si="2473"/>
        <v>0</v>
      </c>
      <c r="IY136" s="36"/>
      <c r="IZ136" s="37">
        <f t="shared" si="2474"/>
        <v>0</v>
      </c>
      <c r="JA136" s="38">
        <f t="shared" si="1362"/>
        <v>0</v>
      </c>
      <c r="JB136" s="37">
        <f t="shared" si="1362"/>
        <v>0</v>
      </c>
      <c r="JC136" s="36"/>
      <c r="JD136" s="37">
        <f t="shared" si="2475"/>
        <v>0</v>
      </c>
      <c r="JE136" s="36"/>
      <c r="JF136" s="37">
        <f t="shared" si="2476"/>
        <v>0</v>
      </c>
      <c r="JG136" s="36"/>
      <c r="JH136" s="37">
        <f t="shared" si="2477"/>
        <v>0</v>
      </c>
      <c r="JI136" s="38">
        <f t="shared" si="1363"/>
        <v>0</v>
      </c>
      <c r="JJ136" s="37">
        <f t="shared" si="1363"/>
        <v>0</v>
      </c>
      <c r="JK136" s="38">
        <f t="shared" si="2380"/>
        <v>0</v>
      </c>
      <c r="JL136" s="37">
        <f t="shared" si="2380"/>
        <v>0</v>
      </c>
      <c r="JM136" s="38">
        <f t="shared" si="2380"/>
        <v>0</v>
      </c>
      <c r="JN136" s="37">
        <f t="shared" si="2378"/>
        <v>0</v>
      </c>
      <c r="JO136" s="38">
        <f t="shared" si="2378"/>
        <v>0</v>
      </c>
      <c r="JP136" s="37">
        <f t="shared" si="2378"/>
        <v>0</v>
      </c>
      <c r="JQ136" s="38">
        <f t="shared" si="2378"/>
        <v>0</v>
      </c>
      <c r="JR136" s="37">
        <f t="shared" si="1466"/>
        <v>0</v>
      </c>
      <c r="JS136" s="39"/>
    </row>
    <row r="137" spans="1:279" ht="33" x14ac:dyDescent="0.25">
      <c r="A137" s="22" t="s">
        <v>132</v>
      </c>
      <c r="B137" s="34" t="s">
        <v>247</v>
      </c>
      <c r="C137" s="34" t="s">
        <v>248</v>
      </c>
      <c r="D137" s="34" t="s">
        <v>249</v>
      </c>
      <c r="E137" s="35">
        <v>1.25</v>
      </c>
      <c r="F137" s="35" t="s">
        <v>55</v>
      </c>
      <c r="G137" s="36"/>
      <c r="H137" s="37">
        <f t="shared" si="2379"/>
        <v>0</v>
      </c>
      <c r="I137" s="36"/>
      <c r="J137" s="37">
        <f t="shared" si="2379"/>
        <v>0</v>
      </c>
      <c r="K137" s="36"/>
      <c r="L137" s="37">
        <f t="shared" si="2381"/>
        <v>0</v>
      </c>
      <c r="M137" s="38">
        <f t="shared" si="1331"/>
        <v>0</v>
      </c>
      <c r="N137" s="37">
        <f t="shared" si="1331"/>
        <v>0</v>
      </c>
      <c r="O137" s="36">
        <v>0</v>
      </c>
      <c r="P137" s="37">
        <f t="shared" si="2382"/>
        <v>0</v>
      </c>
      <c r="Q137" s="36">
        <v>0</v>
      </c>
      <c r="R137" s="37">
        <f t="shared" si="2383"/>
        <v>0</v>
      </c>
      <c r="S137" s="36">
        <v>0</v>
      </c>
      <c r="T137" s="37">
        <f t="shared" si="2384"/>
        <v>0</v>
      </c>
      <c r="U137" s="38">
        <f t="shared" si="1332"/>
        <v>0</v>
      </c>
      <c r="V137" s="37">
        <f t="shared" si="1332"/>
        <v>0</v>
      </c>
      <c r="W137" s="36"/>
      <c r="X137" s="37">
        <f t="shared" si="2385"/>
        <v>0</v>
      </c>
      <c r="Y137" s="36"/>
      <c r="Z137" s="37">
        <f t="shared" si="2386"/>
        <v>0</v>
      </c>
      <c r="AA137" s="36"/>
      <c r="AB137" s="37">
        <f t="shared" si="2387"/>
        <v>0</v>
      </c>
      <c r="AC137" s="38">
        <f t="shared" si="1333"/>
        <v>0</v>
      </c>
      <c r="AD137" s="37">
        <f t="shared" si="1333"/>
        <v>0</v>
      </c>
      <c r="AE137" s="36">
        <v>3</v>
      </c>
      <c r="AF137" s="37">
        <f t="shared" si="2388"/>
        <v>3.75</v>
      </c>
      <c r="AG137" s="36">
        <v>0</v>
      </c>
      <c r="AH137" s="37">
        <f t="shared" si="2389"/>
        <v>0</v>
      </c>
      <c r="AI137" s="36">
        <v>0</v>
      </c>
      <c r="AJ137" s="37">
        <f t="shared" si="2390"/>
        <v>0</v>
      </c>
      <c r="AK137" s="38">
        <f t="shared" si="1334"/>
        <v>3</v>
      </c>
      <c r="AL137" s="37">
        <f t="shared" si="1334"/>
        <v>3.75</v>
      </c>
      <c r="AM137" s="36"/>
      <c r="AN137" s="37">
        <f t="shared" si="2391"/>
        <v>0</v>
      </c>
      <c r="AO137" s="36"/>
      <c r="AP137" s="37">
        <f t="shared" si="2392"/>
        <v>0</v>
      </c>
      <c r="AQ137" s="36"/>
      <c r="AR137" s="37">
        <f t="shared" si="2393"/>
        <v>0</v>
      </c>
      <c r="AS137" s="38">
        <f t="shared" si="1335"/>
        <v>0</v>
      </c>
      <c r="AT137" s="37">
        <f t="shared" si="1335"/>
        <v>0</v>
      </c>
      <c r="AU137" s="36">
        <v>8</v>
      </c>
      <c r="AV137" s="37">
        <f t="shared" si="2394"/>
        <v>10</v>
      </c>
      <c r="AW137" s="36">
        <v>2</v>
      </c>
      <c r="AX137" s="37">
        <f t="shared" si="2395"/>
        <v>2.5</v>
      </c>
      <c r="AY137" s="36"/>
      <c r="AZ137" s="37">
        <f t="shared" si="2396"/>
        <v>0</v>
      </c>
      <c r="BA137" s="38">
        <f t="shared" si="1336"/>
        <v>10</v>
      </c>
      <c r="BB137" s="37">
        <f t="shared" si="1336"/>
        <v>12.5</v>
      </c>
      <c r="BC137" s="36"/>
      <c r="BD137" s="37">
        <f t="shared" si="2397"/>
        <v>0</v>
      </c>
      <c r="BE137" s="36"/>
      <c r="BF137" s="37">
        <f t="shared" si="2398"/>
        <v>0</v>
      </c>
      <c r="BG137" s="36"/>
      <c r="BH137" s="37">
        <f t="shared" si="2399"/>
        <v>0</v>
      </c>
      <c r="BI137" s="38">
        <f t="shared" si="1337"/>
        <v>0</v>
      </c>
      <c r="BJ137" s="37">
        <f t="shared" si="1337"/>
        <v>0</v>
      </c>
      <c r="BK137" s="36">
        <v>4</v>
      </c>
      <c r="BL137" s="37">
        <f t="shared" si="2400"/>
        <v>5</v>
      </c>
      <c r="BM137" s="36"/>
      <c r="BN137" s="37">
        <f t="shared" si="2401"/>
        <v>0</v>
      </c>
      <c r="BO137" s="36"/>
      <c r="BP137" s="37">
        <f t="shared" si="2402"/>
        <v>0</v>
      </c>
      <c r="BQ137" s="38">
        <f t="shared" si="1338"/>
        <v>4</v>
      </c>
      <c r="BR137" s="37">
        <f t="shared" si="1338"/>
        <v>5</v>
      </c>
      <c r="BS137" s="36"/>
      <c r="BT137" s="37">
        <f t="shared" si="2403"/>
        <v>0</v>
      </c>
      <c r="BU137" s="36"/>
      <c r="BV137" s="37">
        <f t="shared" si="2404"/>
        <v>0</v>
      </c>
      <c r="BW137" s="36"/>
      <c r="BX137" s="37">
        <f t="shared" si="2405"/>
        <v>0</v>
      </c>
      <c r="BY137" s="38">
        <f t="shared" si="1339"/>
        <v>0</v>
      </c>
      <c r="BZ137" s="37">
        <f t="shared" si="1339"/>
        <v>0</v>
      </c>
      <c r="CA137" s="36">
        <v>0</v>
      </c>
      <c r="CB137" s="37">
        <f t="shared" si="2406"/>
        <v>0</v>
      </c>
      <c r="CC137" s="36">
        <v>0</v>
      </c>
      <c r="CD137" s="37">
        <f t="shared" si="2407"/>
        <v>0</v>
      </c>
      <c r="CE137" s="36">
        <v>0</v>
      </c>
      <c r="CF137" s="37">
        <f t="shared" si="2408"/>
        <v>0</v>
      </c>
      <c r="CG137" s="38">
        <f t="shared" si="1340"/>
        <v>0</v>
      </c>
      <c r="CH137" s="37">
        <f t="shared" si="1340"/>
        <v>0</v>
      </c>
      <c r="CI137" s="36"/>
      <c r="CJ137" s="37">
        <f t="shared" si="2409"/>
        <v>0</v>
      </c>
      <c r="CK137" s="36"/>
      <c r="CL137" s="37">
        <f t="shared" si="2410"/>
        <v>0</v>
      </c>
      <c r="CM137" s="36"/>
      <c r="CN137" s="37">
        <f t="shared" si="2411"/>
        <v>0</v>
      </c>
      <c r="CO137" s="38">
        <f t="shared" si="1341"/>
        <v>0</v>
      </c>
      <c r="CP137" s="37">
        <f t="shared" si="1341"/>
        <v>0</v>
      </c>
      <c r="CQ137" s="36">
        <v>0</v>
      </c>
      <c r="CR137" s="37">
        <f t="shared" si="2412"/>
        <v>0</v>
      </c>
      <c r="CS137" s="36">
        <v>0</v>
      </c>
      <c r="CT137" s="37">
        <f t="shared" si="2413"/>
        <v>0</v>
      </c>
      <c r="CU137" s="36">
        <v>0</v>
      </c>
      <c r="CV137" s="37">
        <f t="shared" si="2414"/>
        <v>0</v>
      </c>
      <c r="CW137" s="38">
        <f t="shared" si="1342"/>
        <v>0</v>
      </c>
      <c r="CX137" s="37">
        <f t="shared" si="1342"/>
        <v>0</v>
      </c>
      <c r="CY137" s="36">
        <v>0</v>
      </c>
      <c r="CZ137" s="37">
        <f t="shared" si="2415"/>
        <v>0</v>
      </c>
      <c r="DA137" s="36">
        <v>0</v>
      </c>
      <c r="DB137" s="37">
        <f t="shared" si="2416"/>
        <v>0</v>
      </c>
      <c r="DC137" s="36">
        <v>0</v>
      </c>
      <c r="DD137" s="37">
        <f t="shared" si="2417"/>
        <v>0</v>
      </c>
      <c r="DE137" s="38">
        <f t="shared" si="1343"/>
        <v>0</v>
      </c>
      <c r="DF137" s="37">
        <f t="shared" si="1343"/>
        <v>0</v>
      </c>
      <c r="DG137" s="36">
        <v>0</v>
      </c>
      <c r="DH137" s="37">
        <f t="shared" si="2418"/>
        <v>0</v>
      </c>
      <c r="DI137" s="36">
        <v>0</v>
      </c>
      <c r="DJ137" s="37">
        <f t="shared" si="2419"/>
        <v>0</v>
      </c>
      <c r="DK137" s="36">
        <v>0</v>
      </c>
      <c r="DL137" s="37">
        <f t="shared" si="2420"/>
        <v>0</v>
      </c>
      <c r="DM137" s="38">
        <f t="shared" si="1344"/>
        <v>0</v>
      </c>
      <c r="DN137" s="37">
        <f t="shared" si="1344"/>
        <v>0</v>
      </c>
      <c r="DO137" s="36"/>
      <c r="DP137" s="37">
        <f t="shared" si="2421"/>
        <v>0</v>
      </c>
      <c r="DQ137" s="36"/>
      <c r="DR137" s="37">
        <f t="shared" si="2422"/>
        <v>0</v>
      </c>
      <c r="DS137" s="36"/>
      <c r="DT137" s="37">
        <f t="shared" si="2423"/>
        <v>0</v>
      </c>
      <c r="DU137" s="38">
        <f t="shared" si="1345"/>
        <v>0</v>
      </c>
      <c r="DV137" s="37">
        <f t="shared" si="1345"/>
        <v>0</v>
      </c>
      <c r="DW137" s="36"/>
      <c r="DX137" s="37">
        <f t="shared" si="2424"/>
        <v>0</v>
      </c>
      <c r="DY137" s="36"/>
      <c r="DZ137" s="37">
        <f t="shared" si="2425"/>
        <v>0</v>
      </c>
      <c r="EA137" s="36"/>
      <c r="EB137" s="37">
        <f t="shared" si="2426"/>
        <v>0</v>
      </c>
      <c r="EC137" s="38">
        <f t="shared" si="1346"/>
        <v>0</v>
      </c>
      <c r="ED137" s="37">
        <f t="shared" si="1346"/>
        <v>0</v>
      </c>
      <c r="EE137" s="36"/>
      <c r="EF137" s="37">
        <f t="shared" si="2427"/>
        <v>0</v>
      </c>
      <c r="EG137" s="36"/>
      <c r="EH137" s="37">
        <f t="shared" si="2428"/>
        <v>0</v>
      </c>
      <c r="EI137" s="36"/>
      <c r="EJ137" s="37">
        <f t="shared" si="2429"/>
        <v>0</v>
      </c>
      <c r="EK137" s="38">
        <f t="shared" si="1347"/>
        <v>0</v>
      </c>
      <c r="EL137" s="37">
        <f t="shared" si="1347"/>
        <v>0</v>
      </c>
      <c r="EM137" s="36"/>
      <c r="EN137" s="37">
        <f t="shared" si="2430"/>
        <v>0</v>
      </c>
      <c r="EO137" s="36"/>
      <c r="EP137" s="37">
        <f t="shared" si="2431"/>
        <v>0</v>
      </c>
      <c r="EQ137" s="36"/>
      <c r="ER137" s="37">
        <f t="shared" si="2432"/>
        <v>0</v>
      </c>
      <c r="ES137" s="38">
        <f t="shared" si="1348"/>
        <v>0</v>
      </c>
      <c r="ET137" s="37">
        <f t="shared" si="1348"/>
        <v>0</v>
      </c>
      <c r="EU137" s="36">
        <v>0</v>
      </c>
      <c r="EV137" s="37">
        <f t="shared" si="2433"/>
        <v>0</v>
      </c>
      <c r="EW137" s="36">
        <v>0</v>
      </c>
      <c r="EX137" s="37">
        <f t="shared" si="2434"/>
        <v>0</v>
      </c>
      <c r="EY137" s="36">
        <v>0</v>
      </c>
      <c r="EZ137" s="37">
        <f t="shared" si="2435"/>
        <v>0</v>
      </c>
      <c r="FA137" s="38">
        <f t="shared" si="1349"/>
        <v>0</v>
      </c>
      <c r="FB137" s="37">
        <f t="shared" si="1349"/>
        <v>0</v>
      </c>
      <c r="FC137" s="36"/>
      <c r="FD137" s="37">
        <f t="shared" si="2436"/>
        <v>0</v>
      </c>
      <c r="FE137" s="36"/>
      <c r="FF137" s="37">
        <f t="shared" si="2437"/>
        <v>0</v>
      </c>
      <c r="FG137" s="36"/>
      <c r="FH137" s="37">
        <f t="shared" si="2438"/>
        <v>0</v>
      </c>
      <c r="FI137" s="38">
        <f t="shared" si="1350"/>
        <v>0</v>
      </c>
      <c r="FJ137" s="37">
        <f t="shared" si="1350"/>
        <v>0</v>
      </c>
      <c r="FK137" s="36"/>
      <c r="FL137" s="37">
        <f t="shared" si="2439"/>
        <v>0</v>
      </c>
      <c r="FM137" s="36"/>
      <c r="FN137" s="37">
        <f t="shared" si="2440"/>
        <v>0</v>
      </c>
      <c r="FO137" s="36"/>
      <c r="FP137" s="37">
        <f t="shared" si="2441"/>
        <v>0</v>
      </c>
      <c r="FQ137" s="38">
        <f t="shared" si="1351"/>
        <v>0</v>
      </c>
      <c r="FR137" s="37">
        <f t="shared" si="1351"/>
        <v>0</v>
      </c>
      <c r="FS137" s="36"/>
      <c r="FT137" s="37">
        <f t="shared" si="2442"/>
        <v>0</v>
      </c>
      <c r="FU137" s="36"/>
      <c r="FV137" s="37">
        <f t="shared" si="2443"/>
        <v>0</v>
      </c>
      <c r="FW137" s="36"/>
      <c r="FX137" s="37">
        <f t="shared" si="2444"/>
        <v>0</v>
      </c>
      <c r="FY137" s="38">
        <f t="shared" si="1352"/>
        <v>0</v>
      </c>
      <c r="FZ137" s="37">
        <f t="shared" si="1352"/>
        <v>0</v>
      </c>
      <c r="GA137" s="36"/>
      <c r="GB137" s="37">
        <f t="shared" si="2445"/>
        <v>0</v>
      </c>
      <c r="GC137" s="36"/>
      <c r="GD137" s="37">
        <f t="shared" si="2446"/>
        <v>0</v>
      </c>
      <c r="GE137" s="36"/>
      <c r="GF137" s="37">
        <f t="shared" si="2447"/>
        <v>0</v>
      </c>
      <c r="GG137" s="38">
        <f t="shared" si="1353"/>
        <v>0</v>
      </c>
      <c r="GH137" s="37">
        <f t="shared" si="1353"/>
        <v>0</v>
      </c>
      <c r="GI137" s="36"/>
      <c r="GJ137" s="37">
        <f t="shared" si="2448"/>
        <v>0</v>
      </c>
      <c r="GK137" s="36"/>
      <c r="GL137" s="37">
        <f t="shared" si="2449"/>
        <v>0</v>
      </c>
      <c r="GM137" s="36"/>
      <c r="GN137" s="37">
        <f t="shared" si="2450"/>
        <v>0</v>
      </c>
      <c r="GO137" s="38">
        <f t="shared" si="1354"/>
        <v>0</v>
      </c>
      <c r="GP137" s="37">
        <f t="shared" si="1354"/>
        <v>0</v>
      </c>
      <c r="GQ137" s="36"/>
      <c r="GR137" s="37">
        <f t="shared" si="2451"/>
        <v>0</v>
      </c>
      <c r="GS137" s="36"/>
      <c r="GT137" s="37">
        <f t="shared" si="2452"/>
        <v>0</v>
      </c>
      <c r="GU137" s="36"/>
      <c r="GV137" s="37">
        <f t="shared" si="2453"/>
        <v>0</v>
      </c>
      <c r="GW137" s="38">
        <f t="shared" si="1355"/>
        <v>0</v>
      </c>
      <c r="GX137" s="37">
        <f t="shared" si="1355"/>
        <v>0</v>
      </c>
      <c r="GY137" s="36">
        <v>4</v>
      </c>
      <c r="GZ137" s="37">
        <f t="shared" si="2454"/>
        <v>5</v>
      </c>
      <c r="HA137" s="36">
        <v>1</v>
      </c>
      <c r="HB137" s="37">
        <f t="shared" si="2455"/>
        <v>1.25</v>
      </c>
      <c r="HC137" s="36"/>
      <c r="HD137" s="37">
        <f t="shared" si="2456"/>
        <v>0</v>
      </c>
      <c r="HE137" s="38">
        <f t="shared" si="1356"/>
        <v>5</v>
      </c>
      <c r="HF137" s="37">
        <f t="shared" si="1356"/>
        <v>6.25</v>
      </c>
      <c r="HG137" s="36"/>
      <c r="HH137" s="37">
        <f t="shared" si="2457"/>
        <v>0</v>
      </c>
      <c r="HI137" s="36"/>
      <c r="HJ137" s="37">
        <f t="shared" si="2458"/>
        <v>0</v>
      </c>
      <c r="HK137" s="36"/>
      <c r="HL137" s="37">
        <f t="shared" si="2459"/>
        <v>0</v>
      </c>
      <c r="HM137" s="38">
        <f t="shared" si="1357"/>
        <v>0</v>
      </c>
      <c r="HN137" s="37">
        <f t="shared" si="1357"/>
        <v>0</v>
      </c>
      <c r="HO137" s="36"/>
      <c r="HP137" s="37">
        <f t="shared" si="2460"/>
        <v>0</v>
      </c>
      <c r="HQ137" s="36"/>
      <c r="HR137" s="37">
        <f t="shared" si="2461"/>
        <v>0</v>
      </c>
      <c r="HS137" s="36"/>
      <c r="HT137" s="37">
        <f t="shared" si="2462"/>
        <v>0</v>
      </c>
      <c r="HU137" s="38">
        <f t="shared" si="1358"/>
        <v>0</v>
      </c>
      <c r="HV137" s="37">
        <f t="shared" si="1358"/>
        <v>0</v>
      </c>
      <c r="HW137" s="36">
        <v>12</v>
      </c>
      <c r="HX137" s="37">
        <f t="shared" si="2463"/>
        <v>15</v>
      </c>
      <c r="HY137" s="36">
        <v>5</v>
      </c>
      <c r="HZ137" s="37">
        <f t="shared" si="2464"/>
        <v>6.25</v>
      </c>
      <c r="IA137" s="36">
        <v>3</v>
      </c>
      <c r="IB137" s="37">
        <f t="shared" si="2465"/>
        <v>3.75</v>
      </c>
      <c r="IC137" s="38">
        <f t="shared" si="1359"/>
        <v>20</v>
      </c>
      <c r="ID137" s="37">
        <f t="shared" si="1359"/>
        <v>25</v>
      </c>
      <c r="IE137" s="36"/>
      <c r="IF137" s="37">
        <f t="shared" si="2466"/>
        <v>0</v>
      </c>
      <c r="IG137" s="36"/>
      <c r="IH137" s="37">
        <f t="shared" si="2467"/>
        <v>0</v>
      </c>
      <c r="II137" s="36"/>
      <c r="IJ137" s="37">
        <f t="shared" si="2468"/>
        <v>0</v>
      </c>
      <c r="IK137" s="38">
        <f t="shared" si="1360"/>
        <v>0</v>
      </c>
      <c r="IL137" s="37">
        <f t="shared" si="1360"/>
        <v>0</v>
      </c>
      <c r="IM137" s="36">
        <v>2</v>
      </c>
      <c r="IN137" s="37">
        <f t="shared" si="2469"/>
        <v>2.5</v>
      </c>
      <c r="IO137" s="36">
        <v>1</v>
      </c>
      <c r="IP137" s="37">
        <f t="shared" si="2470"/>
        <v>1.25</v>
      </c>
      <c r="IQ137" s="36">
        <v>1</v>
      </c>
      <c r="IR137" s="37">
        <f t="shared" si="2471"/>
        <v>1.25</v>
      </c>
      <c r="IS137" s="38">
        <f t="shared" si="1361"/>
        <v>4</v>
      </c>
      <c r="IT137" s="37">
        <f t="shared" si="1361"/>
        <v>5</v>
      </c>
      <c r="IU137" s="36"/>
      <c r="IV137" s="37">
        <f t="shared" si="2472"/>
        <v>0</v>
      </c>
      <c r="IW137" s="36"/>
      <c r="IX137" s="37">
        <f t="shared" si="2473"/>
        <v>0</v>
      </c>
      <c r="IY137" s="36"/>
      <c r="IZ137" s="37">
        <f t="shared" si="2474"/>
        <v>0</v>
      </c>
      <c r="JA137" s="38">
        <f t="shared" si="1362"/>
        <v>0</v>
      </c>
      <c r="JB137" s="37">
        <f t="shared" si="1362"/>
        <v>0</v>
      </c>
      <c r="JC137" s="36"/>
      <c r="JD137" s="37">
        <f t="shared" si="2475"/>
        <v>0</v>
      </c>
      <c r="JE137" s="36"/>
      <c r="JF137" s="37">
        <f t="shared" si="2476"/>
        <v>0</v>
      </c>
      <c r="JG137" s="36"/>
      <c r="JH137" s="37">
        <f t="shared" si="2477"/>
        <v>0</v>
      </c>
      <c r="JI137" s="38">
        <f t="shared" si="1363"/>
        <v>0</v>
      </c>
      <c r="JJ137" s="37">
        <f t="shared" si="1363"/>
        <v>0</v>
      </c>
      <c r="JK137" s="38">
        <f t="shared" si="2380"/>
        <v>33</v>
      </c>
      <c r="JL137" s="37">
        <f t="shared" si="2380"/>
        <v>41.25</v>
      </c>
      <c r="JM137" s="38">
        <f t="shared" si="2380"/>
        <v>9</v>
      </c>
      <c r="JN137" s="37">
        <f t="shared" si="2378"/>
        <v>11.25</v>
      </c>
      <c r="JO137" s="38">
        <f t="shared" si="2378"/>
        <v>4</v>
      </c>
      <c r="JP137" s="37">
        <f t="shared" si="2378"/>
        <v>5</v>
      </c>
      <c r="JQ137" s="38">
        <f t="shared" si="2378"/>
        <v>46</v>
      </c>
      <c r="JR137" s="37">
        <f t="shared" si="1466"/>
        <v>57.5</v>
      </c>
      <c r="JS137" s="39"/>
    </row>
    <row r="138" spans="1:279" ht="16.5" x14ac:dyDescent="0.25">
      <c r="A138" s="22" t="s">
        <v>140</v>
      </c>
      <c r="B138" s="34" t="s">
        <v>250</v>
      </c>
      <c r="C138" s="34" t="s">
        <v>251</v>
      </c>
      <c r="D138" s="34" t="s">
        <v>252</v>
      </c>
      <c r="E138" s="35">
        <v>1</v>
      </c>
      <c r="F138" s="35" t="s">
        <v>55</v>
      </c>
      <c r="G138" s="36"/>
      <c r="H138" s="37">
        <f t="shared" si="2379"/>
        <v>0</v>
      </c>
      <c r="I138" s="36"/>
      <c r="J138" s="37">
        <f t="shared" si="2379"/>
        <v>0</v>
      </c>
      <c r="K138" s="36"/>
      <c r="L138" s="37">
        <f t="shared" si="2381"/>
        <v>0</v>
      </c>
      <c r="M138" s="38">
        <f t="shared" si="1331"/>
        <v>0</v>
      </c>
      <c r="N138" s="37">
        <f t="shared" si="1331"/>
        <v>0</v>
      </c>
      <c r="O138" s="36">
        <v>0</v>
      </c>
      <c r="P138" s="37">
        <f t="shared" si="2382"/>
        <v>0</v>
      </c>
      <c r="Q138" s="36">
        <v>0</v>
      </c>
      <c r="R138" s="37">
        <f t="shared" si="2383"/>
        <v>0</v>
      </c>
      <c r="S138" s="36">
        <v>0</v>
      </c>
      <c r="T138" s="37">
        <f t="shared" si="2384"/>
        <v>0</v>
      </c>
      <c r="U138" s="38">
        <f t="shared" si="1332"/>
        <v>0</v>
      </c>
      <c r="V138" s="37">
        <f t="shared" si="1332"/>
        <v>0</v>
      </c>
      <c r="W138" s="36"/>
      <c r="X138" s="37">
        <f t="shared" si="2385"/>
        <v>0</v>
      </c>
      <c r="Y138" s="36"/>
      <c r="Z138" s="37">
        <f t="shared" si="2386"/>
        <v>0</v>
      </c>
      <c r="AA138" s="36"/>
      <c r="AB138" s="37">
        <f t="shared" si="2387"/>
        <v>0</v>
      </c>
      <c r="AC138" s="38">
        <f t="shared" si="1333"/>
        <v>0</v>
      </c>
      <c r="AD138" s="37">
        <f t="shared" si="1333"/>
        <v>0</v>
      </c>
      <c r="AE138" s="36">
        <v>0</v>
      </c>
      <c r="AF138" s="37">
        <f t="shared" si="2388"/>
        <v>0</v>
      </c>
      <c r="AG138" s="36">
        <v>0</v>
      </c>
      <c r="AH138" s="37">
        <f t="shared" si="2389"/>
        <v>0</v>
      </c>
      <c r="AI138" s="36">
        <v>0</v>
      </c>
      <c r="AJ138" s="37">
        <f t="shared" si="2390"/>
        <v>0</v>
      </c>
      <c r="AK138" s="38">
        <f t="shared" si="1334"/>
        <v>0</v>
      </c>
      <c r="AL138" s="37">
        <f t="shared" si="1334"/>
        <v>0</v>
      </c>
      <c r="AM138" s="36"/>
      <c r="AN138" s="37">
        <f t="shared" si="2391"/>
        <v>0</v>
      </c>
      <c r="AO138" s="36"/>
      <c r="AP138" s="37">
        <f t="shared" si="2392"/>
        <v>0</v>
      </c>
      <c r="AQ138" s="36"/>
      <c r="AR138" s="37">
        <f t="shared" si="2393"/>
        <v>0</v>
      </c>
      <c r="AS138" s="38">
        <f t="shared" si="1335"/>
        <v>0</v>
      </c>
      <c r="AT138" s="37">
        <f t="shared" si="1335"/>
        <v>0</v>
      </c>
      <c r="AU138" s="36"/>
      <c r="AV138" s="37">
        <f t="shared" si="2394"/>
        <v>0</v>
      </c>
      <c r="AW138" s="36"/>
      <c r="AX138" s="37">
        <f t="shared" si="2395"/>
        <v>0</v>
      </c>
      <c r="AY138" s="36"/>
      <c r="AZ138" s="37">
        <f t="shared" si="2396"/>
        <v>0</v>
      </c>
      <c r="BA138" s="38">
        <f t="shared" si="1336"/>
        <v>0</v>
      </c>
      <c r="BB138" s="37">
        <f t="shared" si="1336"/>
        <v>0</v>
      </c>
      <c r="BC138" s="36"/>
      <c r="BD138" s="37">
        <f t="shared" si="2397"/>
        <v>0</v>
      </c>
      <c r="BE138" s="36"/>
      <c r="BF138" s="37">
        <f t="shared" si="2398"/>
        <v>0</v>
      </c>
      <c r="BG138" s="36"/>
      <c r="BH138" s="37">
        <f t="shared" si="2399"/>
        <v>0</v>
      </c>
      <c r="BI138" s="38">
        <f t="shared" si="1337"/>
        <v>0</v>
      </c>
      <c r="BJ138" s="37">
        <f t="shared" si="1337"/>
        <v>0</v>
      </c>
      <c r="BK138" s="36"/>
      <c r="BL138" s="37">
        <f t="shared" si="2400"/>
        <v>0</v>
      </c>
      <c r="BM138" s="36"/>
      <c r="BN138" s="37">
        <f t="shared" si="2401"/>
        <v>0</v>
      </c>
      <c r="BO138" s="36"/>
      <c r="BP138" s="37">
        <f t="shared" si="2402"/>
        <v>0</v>
      </c>
      <c r="BQ138" s="38">
        <f t="shared" si="1338"/>
        <v>0</v>
      </c>
      <c r="BR138" s="37">
        <f t="shared" si="1338"/>
        <v>0</v>
      </c>
      <c r="BS138" s="36"/>
      <c r="BT138" s="37">
        <f t="shared" si="2403"/>
        <v>0</v>
      </c>
      <c r="BU138" s="36"/>
      <c r="BV138" s="37">
        <f t="shared" si="2404"/>
        <v>0</v>
      </c>
      <c r="BW138" s="36"/>
      <c r="BX138" s="37">
        <f t="shared" si="2405"/>
        <v>0</v>
      </c>
      <c r="BY138" s="38">
        <f t="shared" si="1339"/>
        <v>0</v>
      </c>
      <c r="BZ138" s="37">
        <f t="shared" si="1339"/>
        <v>0</v>
      </c>
      <c r="CA138" s="36">
        <v>0</v>
      </c>
      <c r="CB138" s="37">
        <f t="shared" si="2406"/>
        <v>0</v>
      </c>
      <c r="CC138" s="36">
        <v>0</v>
      </c>
      <c r="CD138" s="37">
        <f t="shared" si="2407"/>
        <v>0</v>
      </c>
      <c r="CE138" s="36">
        <v>0</v>
      </c>
      <c r="CF138" s="37">
        <f t="shared" si="2408"/>
        <v>0</v>
      </c>
      <c r="CG138" s="38">
        <f t="shared" si="1340"/>
        <v>0</v>
      </c>
      <c r="CH138" s="37">
        <f t="shared" si="1340"/>
        <v>0</v>
      </c>
      <c r="CI138" s="36"/>
      <c r="CJ138" s="37">
        <f t="shared" si="2409"/>
        <v>0</v>
      </c>
      <c r="CK138" s="36"/>
      <c r="CL138" s="37">
        <f t="shared" si="2410"/>
        <v>0</v>
      </c>
      <c r="CM138" s="36"/>
      <c r="CN138" s="37">
        <f t="shared" si="2411"/>
        <v>0</v>
      </c>
      <c r="CO138" s="38">
        <f t="shared" si="1341"/>
        <v>0</v>
      </c>
      <c r="CP138" s="37">
        <f t="shared" si="1341"/>
        <v>0</v>
      </c>
      <c r="CQ138" s="36">
        <v>0</v>
      </c>
      <c r="CR138" s="37">
        <f t="shared" si="2412"/>
        <v>0</v>
      </c>
      <c r="CS138" s="36">
        <v>0</v>
      </c>
      <c r="CT138" s="37">
        <f t="shared" si="2413"/>
        <v>0</v>
      </c>
      <c r="CU138" s="36">
        <v>0</v>
      </c>
      <c r="CV138" s="37">
        <f t="shared" si="2414"/>
        <v>0</v>
      </c>
      <c r="CW138" s="38">
        <f t="shared" si="1342"/>
        <v>0</v>
      </c>
      <c r="CX138" s="37">
        <f t="shared" si="1342"/>
        <v>0</v>
      </c>
      <c r="CY138" s="36">
        <v>0</v>
      </c>
      <c r="CZ138" s="37">
        <f t="shared" si="2415"/>
        <v>0</v>
      </c>
      <c r="DA138" s="36">
        <v>0</v>
      </c>
      <c r="DB138" s="37">
        <f t="shared" si="2416"/>
        <v>0</v>
      </c>
      <c r="DC138" s="36">
        <v>0</v>
      </c>
      <c r="DD138" s="37">
        <f t="shared" si="2417"/>
        <v>0</v>
      </c>
      <c r="DE138" s="38">
        <f t="shared" si="1343"/>
        <v>0</v>
      </c>
      <c r="DF138" s="37">
        <f t="shared" si="1343"/>
        <v>0</v>
      </c>
      <c r="DG138" s="36">
        <v>0</v>
      </c>
      <c r="DH138" s="37">
        <f t="shared" si="2418"/>
        <v>0</v>
      </c>
      <c r="DI138" s="36">
        <v>0</v>
      </c>
      <c r="DJ138" s="37">
        <f t="shared" si="2419"/>
        <v>0</v>
      </c>
      <c r="DK138" s="36">
        <v>0</v>
      </c>
      <c r="DL138" s="37">
        <f t="shared" si="2420"/>
        <v>0</v>
      </c>
      <c r="DM138" s="38">
        <f t="shared" si="1344"/>
        <v>0</v>
      </c>
      <c r="DN138" s="37">
        <f t="shared" si="1344"/>
        <v>0</v>
      </c>
      <c r="DO138" s="36"/>
      <c r="DP138" s="37">
        <f t="shared" si="2421"/>
        <v>0</v>
      </c>
      <c r="DQ138" s="36"/>
      <c r="DR138" s="37">
        <f t="shared" si="2422"/>
        <v>0</v>
      </c>
      <c r="DS138" s="36"/>
      <c r="DT138" s="37">
        <f t="shared" si="2423"/>
        <v>0</v>
      </c>
      <c r="DU138" s="38">
        <f t="shared" si="1345"/>
        <v>0</v>
      </c>
      <c r="DV138" s="37">
        <f t="shared" si="1345"/>
        <v>0</v>
      </c>
      <c r="DW138" s="36"/>
      <c r="DX138" s="37">
        <f t="shared" si="2424"/>
        <v>0</v>
      </c>
      <c r="DY138" s="36"/>
      <c r="DZ138" s="37">
        <f t="shared" si="2425"/>
        <v>0</v>
      </c>
      <c r="EA138" s="36"/>
      <c r="EB138" s="37">
        <f t="shared" si="2426"/>
        <v>0</v>
      </c>
      <c r="EC138" s="38">
        <f t="shared" si="1346"/>
        <v>0</v>
      </c>
      <c r="ED138" s="37">
        <f t="shared" si="1346"/>
        <v>0</v>
      </c>
      <c r="EE138" s="36"/>
      <c r="EF138" s="37">
        <f t="shared" si="2427"/>
        <v>0</v>
      </c>
      <c r="EG138" s="36"/>
      <c r="EH138" s="37">
        <f t="shared" si="2428"/>
        <v>0</v>
      </c>
      <c r="EI138" s="36"/>
      <c r="EJ138" s="37">
        <f t="shared" si="2429"/>
        <v>0</v>
      </c>
      <c r="EK138" s="38">
        <f t="shared" si="1347"/>
        <v>0</v>
      </c>
      <c r="EL138" s="37">
        <f t="shared" si="1347"/>
        <v>0</v>
      </c>
      <c r="EM138" s="36"/>
      <c r="EN138" s="37">
        <f t="shared" si="2430"/>
        <v>0</v>
      </c>
      <c r="EO138" s="36"/>
      <c r="EP138" s="37">
        <f t="shared" si="2431"/>
        <v>0</v>
      </c>
      <c r="EQ138" s="36"/>
      <c r="ER138" s="37">
        <f t="shared" si="2432"/>
        <v>0</v>
      </c>
      <c r="ES138" s="38">
        <f t="shared" si="1348"/>
        <v>0</v>
      </c>
      <c r="ET138" s="37">
        <f t="shared" si="1348"/>
        <v>0</v>
      </c>
      <c r="EU138" s="36">
        <v>0</v>
      </c>
      <c r="EV138" s="37">
        <f t="shared" si="2433"/>
        <v>0</v>
      </c>
      <c r="EW138" s="36">
        <v>0</v>
      </c>
      <c r="EX138" s="37">
        <f t="shared" si="2434"/>
        <v>0</v>
      </c>
      <c r="EY138" s="36">
        <v>0</v>
      </c>
      <c r="EZ138" s="37">
        <f t="shared" si="2435"/>
        <v>0</v>
      </c>
      <c r="FA138" s="38">
        <f t="shared" si="1349"/>
        <v>0</v>
      </c>
      <c r="FB138" s="37">
        <f t="shared" si="1349"/>
        <v>0</v>
      </c>
      <c r="FC138" s="36"/>
      <c r="FD138" s="37">
        <f t="shared" si="2436"/>
        <v>0</v>
      </c>
      <c r="FE138" s="36"/>
      <c r="FF138" s="37">
        <f t="shared" si="2437"/>
        <v>0</v>
      </c>
      <c r="FG138" s="36"/>
      <c r="FH138" s="37">
        <f t="shared" si="2438"/>
        <v>0</v>
      </c>
      <c r="FI138" s="38">
        <f t="shared" si="1350"/>
        <v>0</v>
      </c>
      <c r="FJ138" s="37">
        <f t="shared" si="1350"/>
        <v>0</v>
      </c>
      <c r="FK138" s="36"/>
      <c r="FL138" s="37">
        <f t="shared" si="2439"/>
        <v>0</v>
      </c>
      <c r="FM138" s="36"/>
      <c r="FN138" s="37">
        <f t="shared" si="2440"/>
        <v>0</v>
      </c>
      <c r="FO138" s="36"/>
      <c r="FP138" s="37">
        <f t="shared" si="2441"/>
        <v>0</v>
      </c>
      <c r="FQ138" s="38">
        <f t="shared" si="1351"/>
        <v>0</v>
      </c>
      <c r="FR138" s="37">
        <f t="shared" si="1351"/>
        <v>0</v>
      </c>
      <c r="FS138" s="36"/>
      <c r="FT138" s="37">
        <f t="shared" si="2442"/>
        <v>0</v>
      </c>
      <c r="FU138" s="36"/>
      <c r="FV138" s="37">
        <f t="shared" si="2443"/>
        <v>0</v>
      </c>
      <c r="FW138" s="36"/>
      <c r="FX138" s="37">
        <f t="shared" si="2444"/>
        <v>0</v>
      </c>
      <c r="FY138" s="38">
        <f t="shared" si="1352"/>
        <v>0</v>
      </c>
      <c r="FZ138" s="37">
        <f t="shared" si="1352"/>
        <v>0</v>
      </c>
      <c r="GA138" s="36"/>
      <c r="GB138" s="37">
        <f t="shared" si="2445"/>
        <v>0</v>
      </c>
      <c r="GC138" s="36"/>
      <c r="GD138" s="37">
        <f t="shared" si="2446"/>
        <v>0</v>
      </c>
      <c r="GE138" s="36"/>
      <c r="GF138" s="37">
        <f t="shared" si="2447"/>
        <v>0</v>
      </c>
      <c r="GG138" s="38">
        <f t="shared" si="1353"/>
        <v>0</v>
      </c>
      <c r="GH138" s="37">
        <f t="shared" si="1353"/>
        <v>0</v>
      </c>
      <c r="GI138" s="36"/>
      <c r="GJ138" s="37">
        <f t="shared" si="2448"/>
        <v>0</v>
      </c>
      <c r="GK138" s="36"/>
      <c r="GL138" s="37">
        <f t="shared" si="2449"/>
        <v>0</v>
      </c>
      <c r="GM138" s="36"/>
      <c r="GN138" s="37">
        <f t="shared" si="2450"/>
        <v>0</v>
      </c>
      <c r="GO138" s="38">
        <f t="shared" si="1354"/>
        <v>0</v>
      </c>
      <c r="GP138" s="37">
        <f t="shared" si="1354"/>
        <v>0</v>
      </c>
      <c r="GQ138" s="36"/>
      <c r="GR138" s="37">
        <f t="shared" si="2451"/>
        <v>0</v>
      </c>
      <c r="GS138" s="36"/>
      <c r="GT138" s="37">
        <f t="shared" si="2452"/>
        <v>0</v>
      </c>
      <c r="GU138" s="36"/>
      <c r="GV138" s="37">
        <f t="shared" si="2453"/>
        <v>0</v>
      </c>
      <c r="GW138" s="38">
        <f t="shared" si="1355"/>
        <v>0</v>
      </c>
      <c r="GX138" s="37">
        <f t="shared" si="1355"/>
        <v>0</v>
      </c>
      <c r="GY138" s="36"/>
      <c r="GZ138" s="37">
        <f t="shared" si="2454"/>
        <v>0</v>
      </c>
      <c r="HA138" s="36"/>
      <c r="HB138" s="37">
        <f t="shared" si="2455"/>
        <v>0</v>
      </c>
      <c r="HC138" s="36"/>
      <c r="HD138" s="37">
        <f t="shared" si="2456"/>
        <v>0</v>
      </c>
      <c r="HE138" s="38">
        <f t="shared" si="1356"/>
        <v>0</v>
      </c>
      <c r="HF138" s="37">
        <f t="shared" si="1356"/>
        <v>0</v>
      </c>
      <c r="HG138" s="36"/>
      <c r="HH138" s="37">
        <f t="shared" si="2457"/>
        <v>0</v>
      </c>
      <c r="HI138" s="36"/>
      <c r="HJ138" s="37">
        <f t="shared" si="2458"/>
        <v>0</v>
      </c>
      <c r="HK138" s="36"/>
      <c r="HL138" s="37">
        <f t="shared" si="2459"/>
        <v>0</v>
      </c>
      <c r="HM138" s="38">
        <f t="shared" si="1357"/>
        <v>0</v>
      </c>
      <c r="HN138" s="37">
        <f t="shared" si="1357"/>
        <v>0</v>
      </c>
      <c r="HO138" s="36"/>
      <c r="HP138" s="37">
        <f t="shared" si="2460"/>
        <v>0</v>
      </c>
      <c r="HQ138" s="36"/>
      <c r="HR138" s="37">
        <f t="shared" si="2461"/>
        <v>0</v>
      </c>
      <c r="HS138" s="36"/>
      <c r="HT138" s="37">
        <f t="shared" si="2462"/>
        <v>0</v>
      </c>
      <c r="HU138" s="38">
        <f t="shared" si="1358"/>
        <v>0</v>
      </c>
      <c r="HV138" s="37">
        <f t="shared" si="1358"/>
        <v>0</v>
      </c>
      <c r="HW138" s="36">
        <v>0</v>
      </c>
      <c r="HX138" s="37">
        <f t="shared" si="2463"/>
        <v>0</v>
      </c>
      <c r="HY138" s="36">
        <v>0</v>
      </c>
      <c r="HZ138" s="37">
        <f t="shared" si="2464"/>
        <v>0</v>
      </c>
      <c r="IA138" s="36">
        <v>0</v>
      </c>
      <c r="IB138" s="37">
        <f t="shared" si="2465"/>
        <v>0</v>
      </c>
      <c r="IC138" s="38">
        <f t="shared" si="1359"/>
        <v>0</v>
      </c>
      <c r="ID138" s="37">
        <f t="shared" si="1359"/>
        <v>0</v>
      </c>
      <c r="IE138" s="36"/>
      <c r="IF138" s="37">
        <f t="shared" si="2466"/>
        <v>0</v>
      </c>
      <c r="IG138" s="36"/>
      <c r="IH138" s="37">
        <f t="shared" si="2467"/>
        <v>0</v>
      </c>
      <c r="II138" s="36"/>
      <c r="IJ138" s="37">
        <f t="shared" si="2468"/>
        <v>0</v>
      </c>
      <c r="IK138" s="38">
        <f t="shared" si="1360"/>
        <v>0</v>
      </c>
      <c r="IL138" s="37">
        <f t="shared" si="1360"/>
        <v>0</v>
      </c>
      <c r="IM138" s="36"/>
      <c r="IN138" s="37">
        <f t="shared" si="2469"/>
        <v>0</v>
      </c>
      <c r="IO138" s="36"/>
      <c r="IP138" s="37">
        <f t="shared" si="2470"/>
        <v>0</v>
      </c>
      <c r="IQ138" s="36"/>
      <c r="IR138" s="37">
        <f t="shared" si="2471"/>
        <v>0</v>
      </c>
      <c r="IS138" s="38">
        <f t="shared" si="1361"/>
        <v>0</v>
      </c>
      <c r="IT138" s="37">
        <f t="shared" si="1361"/>
        <v>0</v>
      </c>
      <c r="IU138" s="36"/>
      <c r="IV138" s="37">
        <f t="shared" si="2472"/>
        <v>0</v>
      </c>
      <c r="IW138" s="36"/>
      <c r="IX138" s="37">
        <f t="shared" si="2473"/>
        <v>0</v>
      </c>
      <c r="IY138" s="36"/>
      <c r="IZ138" s="37">
        <f t="shared" si="2474"/>
        <v>0</v>
      </c>
      <c r="JA138" s="38">
        <f t="shared" si="1362"/>
        <v>0</v>
      </c>
      <c r="JB138" s="37">
        <f t="shared" si="1362"/>
        <v>0</v>
      </c>
      <c r="JC138" s="36"/>
      <c r="JD138" s="37">
        <f t="shared" si="2475"/>
        <v>0</v>
      </c>
      <c r="JE138" s="36"/>
      <c r="JF138" s="37">
        <f t="shared" si="2476"/>
        <v>0</v>
      </c>
      <c r="JG138" s="36"/>
      <c r="JH138" s="37">
        <f t="shared" si="2477"/>
        <v>0</v>
      </c>
      <c r="JI138" s="38">
        <f t="shared" si="1363"/>
        <v>0</v>
      </c>
      <c r="JJ138" s="37">
        <f t="shared" si="1363"/>
        <v>0</v>
      </c>
      <c r="JK138" s="38">
        <f t="shared" si="2380"/>
        <v>0</v>
      </c>
      <c r="JL138" s="37">
        <f t="shared" si="2380"/>
        <v>0</v>
      </c>
      <c r="JM138" s="38">
        <f t="shared" si="2380"/>
        <v>0</v>
      </c>
      <c r="JN138" s="37">
        <f t="shared" si="2378"/>
        <v>0</v>
      </c>
      <c r="JO138" s="38">
        <f t="shared" si="2378"/>
        <v>0</v>
      </c>
      <c r="JP138" s="37">
        <f t="shared" si="2378"/>
        <v>0</v>
      </c>
      <c r="JQ138" s="38">
        <f t="shared" si="2378"/>
        <v>0</v>
      </c>
      <c r="JR138" s="37">
        <f t="shared" si="1466"/>
        <v>0</v>
      </c>
      <c r="JS138" s="39"/>
    </row>
    <row r="139" spans="1:279" ht="99" x14ac:dyDescent="0.25">
      <c r="A139" s="22" t="s">
        <v>253</v>
      </c>
      <c r="B139" s="34" t="s">
        <v>254</v>
      </c>
      <c r="C139" s="34" t="s">
        <v>255</v>
      </c>
      <c r="D139" s="34" t="s">
        <v>256</v>
      </c>
      <c r="E139" s="35">
        <v>1</v>
      </c>
      <c r="F139" s="35" t="s">
        <v>55</v>
      </c>
      <c r="G139" s="36"/>
      <c r="H139" s="37">
        <f t="shared" si="2379"/>
        <v>0</v>
      </c>
      <c r="I139" s="36"/>
      <c r="J139" s="37">
        <f t="shared" si="2379"/>
        <v>0</v>
      </c>
      <c r="K139" s="36"/>
      <c r="L139" s="37">
        <f t="shared" si="2381"/>
        <v>0</v>
      </c>
      <c r="M139" s="38">
        <f t="shared" si="1331"/>
        <v>0</v>
      </c>
      <c r="N139" s="37">
        <f t="shared" si="1331"/>
        <v>0</v>
      </c>
      <c r="O139" s="36">
        <v>0</v>
      </c>
      <c r="P139" s="37">
        <f t="shared" si="2382"/>
        <v>0</v>
      </c>
      <c r="Q139" s="36">
        <v>0</v>
      </c>
      <c r="R139" s="37">
        <f t="shared" si="2383"/>
        <v>0</v>
      </c>
      <c r="S139" s="36">
        <v>0</v>
      </c>
      <c r="T139" s="37">
        <f t="shared" si="2384"/>
        <v>0</v>
      </c>
      <c r="U139" s="38">
        <f t="shared" si="1332"/>
        <v>0</v>
      </c>
      <c r="V139" s="37">
        <f t="shared" si="1332"/>
        <v>0</v>
      </c>
      <c r="W139" s="36"/>
      <c r="X139" s="37">
        <f t="shared" si="2385"/>
        <v>0</v>
      </c>
      <c r="Y139" s="36"/>
      <c r="Z139" s="37">
        <f t="shared" si="2386"/>
        <v>0</v>
      </c>
      <c r="AA139" s="36"/>
      <c r="AB139" s="37">
        <f t="shared" si="2387"/>
        <v>0</v>
      </c>
      <c r="AC139" s="38">
        <f t="shared" si="1333"/>
        <v>0</v>
      </c>
      <c r="AD139" s="37">
        <f t="shared" si="1333"/>
        <v>0</v>
      </c>
      <c r="AE139" s="36">
        <v>0</v>
      </c>
      <c r="AF139" s="37">
        <f t="shared" si="2388"/>
        <v>0</v>
      </c>
      <c r="AG139" s="36">
        <v>0</v>
      </c>
      <c r="AH139" s="37">
        <f t="shared" si="2389"/>
        <v>0</v>
      </c>
      <c r="AI139" s="36">
        <v>0</v>
      </c>
      <c r="AJ139" s="37">
        <f t="shared" si="2390"/>
        <v>0</v>
      </c>
      <c r="AK139" s="38">
        <f t="shared" si="1334"/>
        <v>0</v>
      </c>
      <c r="AL139" s="37">
        <f t="shared" si="1334"/>
        <v>0</v>
      </c>
      <c r="AM139" s="36"/>
      <c r="AN139" s="37">
        <f t="shared" si="2391"/>
        <v>0</v>
      </c>
      <c r="AO139" s="36"/>
      <c r="AP139" s="37">
        <f t="shared" si="2392"/>
        <v>0</v>
      </c>
      <c r="AQ139" s="36"/>
      <c r="AR139" s="37">
        <f t="shared" si="2393"/>
        <v>0</v>
      </c>
      <c r="AS139" s="38">
        <f t="shared" si="1335"/>
        <v>0</v>
      </c>
      <c r="AT139" s="37">
        <f t="shared" si="1335"/>
        <v>0</v>
      </c>
      <c r="AU139" s="36"/>
      <c r="AV139" s="37">
        <f t="shared" si="2394"/>
        <v>0</v>
      </c>
      <c r="AW139" s="36"/>
      <c r="AX139" s="37">
        <f t="shared" si="2395"/>
        <v>0</v>
      </c>
      <c r="AY139" s="36"/>
      <c r="AZ139" s="37">
        <f t="shared" si="2396"/>
        <v>0</v>
      </c>
      <c r="BA139" s="38">
        <f t="shared" si="1336"/>
        <v>0</v>
      </c>
      <c r="BB139" s="37">
        <f t="shared" si="1336"/>
        <v>0</v>
      </c>
      <c r="BC139" s="36">
        <v>30</v>
      </c>
      <c r="BD139" s="37">
        <f t="shared" si="2397"/>
        <v>30</v>
      </c>
      <c r="BE139" s="36">
        <v>3</v>
      </c>
      <c r="BF139" s="37">
        <f t="shared" si="2398"/>
        <v>3</v>
      </c>
      <c r="BG139" s="36">
        <v>3</v>
      </c>
      <c r="BH139" s="37">
        <f t="shared" si="2399"/>
        <v>3</v>
      </c>
      <c r="BI139" s="38">
        <f t="shared" si="1337"/>
        <v>36</v>
      </c>
      <c r="BJ139" s="37">
        <f t="shared" si="1337"/>
        <v>36</v>
      </c>
      <c r="BK139" s="36"/>
      <c r="BL139" s="37">
        <f t="shared" si="2400"/>
        <v>0</v>
      </c>
      <c r="BM139" s="36"/>
      <c r="BN139" s="37">
        <f t="shared" si="2401"/>
        <v>0</v>
      </c>
      <c r="BO139" s="36"/>
      <c r="BP139" s="37">
        <f t="shared" si="2402"/>
        <v>0</v>
      </c>
      <c r="BQ139" s="38">
        <f t="shared" si="1338"/>
        <v>0</v>
      </c>
      <c r="BR139" s="37">
        <f t="shared" si="1338"/>
        <v>0</v>
      </c>
      <c r="BS139" s="36"/>
      <c r="BT139" s="37">
        <f t="shared" si="2403"/>
        <v>0</v>
      </c>
      <c r="BU139" s="36"/>
      <c r="BV139" s="37">
        <f t="shared" si="2404"/>
        <v>0</v>
      </c>
      <c r="BW139" s="36"/>
      <c r="BX139" s="37">
        <f t="shared" si="2405"/>
        <v>0</v>
      </c>
      <c r="BY139" s="38">
        <f t="shared" si="1339"/>
        <v>0</v>
      </c>
      <c r="BZ139" s="37">
        <f t="shared" si="1339"/>
        <v>0</v>
      </c>
      <c r="CA139" s="36">
        <v>0</v>
      </c>
      <c r="CB139" s="37">
        <f t="shared" si="2406"/>
        <v>0</v>
      </c>
      <c r="CC139" s="36">
        <v>0</v>
      </c>
      <c r="CD139" s="37">
        <f t="shared" si="2407"/>
        <v>0</v>
      </c>
      <c r="CE139" s="36">
        <v>0</v>
      </c>
      <c r="CF139" s="37">
        <f t="shared" si="2408"/>
        <v>0</v>
      </c>
      <c r="CG139" s="38">
        <f t="shared" si="1340"/>
        <v>0</v>
      </c>
      <c r="CH139" s="37">
        <f t="shared" si="1340"/>
        <v>0</v>
      </c>
      <c r="CI139" s="36"/>
      <c r="CJ139" s="37">
        <f t="shared" si="2409"/>
        <v>0</v>
      </c>
      <c r="CK139" s="36"/>
      <c r="CL139" s="37">
        <f t="shared" si="2410"/>
        <v>0</v>
      </c>
      <c r="CM139" s="36"/>
      <c r="CN139" s="37">
        <f t="shared" si="2411"/>
        <v>0</v>
      </c>
      <c r="CO139" s="38">
        <f t="shared" si="1341"/>
        <v>0</v>
      </c>
      <c r="CP139" s="37">
        <f t="shared" si="1341"/>
        <v>0</v>
      </c>
      <c r="CQ139" s="36">
        <v>0</v>
      </c>
      <c r="CR139" s="37">
        <f t="shared" si="2412"/>
        <v>0</v>
      </c>
      <c r="CS139" s="36">
        <v>0</v>
      </c>
      <c r="CT139" s="37">
        <f t="shared" si="2413"/>
        <v>0</v>
      </c>
      <c r="CU139" s="36">
        <v>0</v>
      </c>
      <c r="CV139" s="37">
        <f t="shared" si="2414"/>
        <v>0</v>
      </c>
      <c r="CW139" s="38">
        <f t="shared" si="1342"/>
        <v>0</v>
      </c>
      <c r="CX139" s="37">
        <f t="shared" si="1342"/>
        <v>0</v>
      </c>
      <c r="CY139" s="36">
        <v>0</v>
      </c>
      <c r="CZ139" s="37">
        <f t="shared" si="2415"/>
        <v>0</v>
      </c>
      <c r="DA139" s="36">
        <v>0</v>
      </c>
      <c r="DB139" s="37">
        <f t="shared" si="2416"/>
        <v>0</v>
      </c>
      <c r="DC139" s="36">
        <v>0</v>
      </c>
      <c r="DD139" s="37">
        <f t="shared" si="2417"/>
        <v>0</v>
      </c>
      <c r="DE139" s="38">
        <f t="shared" si="1343"/>
        <v>0</v>
      </c>
      <c r="DF139" s="37">
        <f t="shared" si="1343"/>
        <v>0</v>
      </c>
      <c r="DG139" s="36">
        <v>3</v>
      </c>
      <c r="DH139" s="37">
        <f t="shared" si="2418"/>
        <v>3</v>
      </c>
      <c r="DI139" s="36">
        <v>0</v>
      </c>
      <c r="DJ139" s="37">
        <f t="shared" si="2419"/>
        <v>0</v>
      </c>
      <c r="DK139" s="36">
        <v>0</v>
      </c>
      <c r="DL139" s="37">
        <f t="shared" si="2420"/>
        <v>0</v>
      </c>
      <c r="DM139" s="38">
        <f t="shared" si="1344"/>
        <v>3</v>
      </c>
      <c r="DN139" s="37">
        <f t="shared" si="1344"/>
        <v>3</v>
      </c>
      <c r="DO139" s="36"/>
      <c r="DP139" s="37">
        <f t="shared" si="2421"/>
        <v>0</v>
      </c>
      <c r="DQ139" s="36"/>
      <c r="DR139" s="37">
        <f t="shared" si="2422"/>
        <v>0</v>
      </c>
      <c r="DS139" s="36"/>
      <c r="DT139" s="37">
        <f t="shared" si="2423"/>
        <v>0</v>
      </c>
      <c r="DU139" s="38">
        <f t="shared" si="1345"/>
        <v>0</v>
      </c>
      <c r="DV139" s="37">
        <f t="shared" si="1345"/>
        <v>0</v>
      </c>
      <c r="DW139" s="36"/>
      <c r="DX139" s="37">
        <f t="shared" si="2424"/>
        <v>0</v>
      </c>
      <c r="DY139" s="36"/>
      <c r="DZ139" s="37">
        <f t="shared" si="2425"/>
        <v>0</v>
      </c>
      <c r="EA139" s="36"/>
      <c r="EB139" s="37">
        <f t="shared" si="2426"/>
        <v>0</v>
      </c>
      <c r="EC139" s="38">
        <f t="shared" si="1346"/>
        <v>0</v>
      </c>
      <c r="ED139" s="37">
        <f t="shared" si="1346"/>
        <v>0</v>
      </c>
      <c r="EE139" s="36">
        <v>3</v>
      </c>
      <c r="EF139" s="37">
        <f t="shared" si="2427"/>
        <v>3</v>
      </c>
      <c r="EG139" s="36"/>
      <c r="EH139" s="37">
        <f t="shared" si="2428"/>
        <v>0</v>
      </c>
      <c r="EI139" s="36">
        <v>3</v>
      </c>
      <c r="EJ139" s="37">
        <f t="shared" si="2429"/>
        <v>3</v>
      </c>
      <c r="EK139" s="38">
        <f t="shared" si="1347"/>
        <v>6</v>
      </c>
      <c r="EL139" s="37">
        <f t="shared" si="1347"/>
        <v>6</v>
      </c>
      <c r="EM139" s="36"/>
      <c r="EN139" s="37">
        <f t="shared" si="2430"/>
        <v>0</v>
      </c>
      <c r="EO139" s="36"/>
      <c r="EP139" s="37">
        <f t="shared" si="2431"/>
        <v>0</v>
      </c>
      <c r="EQ139" s="36"/>
      <c r="ER139" s="37">
        <f t="shared" si="2432"/>
        <v>0</v>
      </c>
      <c r="ES139" s="38">
        <f t="shared" si="1348"/>
        <v>0</v>
      </c>
      <c r="ET139" s="37">
        <f t="shared" si="1348"/>
        <v>0</v>
      </c>
      <c r="EU139" s="36">
        <v>0</v>
      </c>
      <c r="EV139" s="37">
        <f t="shared" si="2433"/>
        <v>0</v>
      </c>
      <c r="EW139" s="36">
        <v>0</v>
      </c>
      <c r="EX139" s="37">
        <f t="shared" si="2434"/>
        <v>0</v>
      </c>
      <c r="EY139" s="36">
        <v>0</v>
      </c>
      <c r="EZ139" s="37">
        <f t="shared" si="2435"/>
        <v>0</v>
      </c>
      <c r="FA139" s="38">
        <f t="shared" si="1349"/>
        <v>0</v>
      </c>
      <c r="FB139" s="37">
        <f t="shared" si="1349"/>
        <v>0</v>
      </c>
      <c r="FC139" s="36"/>
      <c r="FD139" s="37">
        <f t="shared" si="2436"/>
        <v>0</v>
      </c>
      <c r="FE139" s="36"/>
      <c r="FF139" s="37">
        <f t="shared" si="2437"/>
        <v>0</v>
      </c>
      <c r="FG139" s="36"/>
      <c r="FH139" s="37">
        <f t="shared" si="2438"/>
        <v>0</v>
      </c>
      <c r="FI139" s="38">
        <f t="shared" si="1350"/>
        <v>0</v>
      </c>
      <c r="FJ139" s="37">
        <f t="shared" si="1350"/>
        <v>0</v>
      </c>
      <c r="FK139" s="36">
        <v>6</v>
      </c>
      <c r="FL139" s="37">
        <f t="shared" si="2439"/>
        <v>6</v>
      </c>
      <c r="FM139" s="36"/>
      <c r="FN139" s="37">
        <f t="shared" si="2440"/>
        <v>0</v>
      </c>
      <c r="FO139" s="36">
        <v>6</v>
      </c>
      <c r="FP139" s="37">
        <f t="shared" si="2441"/>
        <v>6</v>
      </c>
      <c r="FQ139" s="38">
        <f t="shared" si="1351"/>
        <v>12</v>
      </c>
      <c r="FR139" s="37">
        <f t="shared" si="1351"/>
        <v>12</v>
      </c>
      <c r="FS139" s="36">
        <v>150</v>
      </c>
      <c r="FT139" s="37">
        <f t="shared" si="2442"/>
        <v>150</v>
      </c>
      <c r="FU139" s="36">
        <v>60</v>
      </c>
      <c r="FV139" s="37">
        <f t="shared" si="2443"/>
        <v>60</v>
      </c>
      <c r="FW139" s="36">
        <v>30</v>
      </c>
      <c r="FX139" s="37">
        <f t="shared" si="2444"/>
        <v>30</v>
      </c>
      <c r="FY139" s="38">
        <f t="shared" si="1352"/>
        <v>240</v>
      </c>
      <c r="FZ139" s="37">
        <f t="shared" si="1352"/>
        <v>240</v>
      </c>
      <c r="GA139" s="36"/>
      <c r="GB139" s="37">
        <f t="shared" si="2445"/>
        <v>0</v>
      </c>
      <c r="GC139" s="36"/>
      <c r="GD139" s="37">
        <f t="shared" si="2446"/>
        <v>0</v>
      </c>
      <c r="GE139" s="36"/>
      <c r="GF139" s="37">
        <f t="shared" si="2447"/>
        <v>0</v>
      </c>
      <c r="GG139" s="38">
        <f t="shared" si="1353"/>
        <v>0</v>
      </c>
      <c r="GH139" s="37">
        <f t="shared" si="1353"/>
        <v>0</v>
      </c>
      <c r="GI139" s="36"/>
      <c r="GJ139" s="37">
        <f t="shared" si="2448"/>
        <v>0</v>
      </c>
      <c r="GK139" s="36"/>
      <c r="GL139" s="37">
        <f t="shared" si="2449"/>
        <v>0</v>
      </c>
      <c r="GM139" s="36"/>
      <c r="GN139" s="37">
        <f t="shared" si="2450"/>
        <v>0</v>
      </c>
      <c r="GO139" s="38">
        <f t="shared" si="1354"/>
        <v>0</v>
      </c>
      <c r="GP139" s="37">
        <f t="shared" si="1354"/>
        <v>0</v>
      </c>
      <c r="GQ139" s="36"/>
      <c r="GR139" s="37">
        <f t="shared" si="2451"/>
        <v>0</v>
      </c>
      <c r="GS139" s="36"/>
      <c r="GT139" s="37">
        <f t="shared" si="2452"/>
        <v>0</v>
      </c>
      <c r="GU139" s="36"/>
      <c r="GV139" s="37">
        <f t="shared" si="2453"/>
        <v>0</v>
      </c>
      <c r="GW139" s="38">
        <f t="shared" si="1355"/>
        <v>0</v>
      </c>
      <c r="GX139" s="37">
        <f t="shared" si="1355"/>
        <v>0</v>
      </c>
      <c r="GY139" s="36"/>
      <c r="GZ139" s="37">
        <f t="shared" si="2454"/>
        <v>0</v>
      </c>
      <c r="HA139" s="36"/>
      <c r="HB139" s="37">
        <f t="shared" si="2455"/>
        <v>0</v>
      </c>
      <c r="HC139" s="36"/>
      <c r="HD139" s="37">
        <f t="shared" si="2456"/>
        <v>0</v>
      </c>
      <c r="HE139" s="38">
        <f t="shared" si="1356"/>
        <v>0</v>
      </c>
      <c r="HF139" s="37">
        <f t="shared" si="1356"/>
        <v>0</v>
      </c>
      <c r="HG139" s="36">
        <v>15</v>
      </c>
      <c r="HH139" s="37">
        <f t="shared" si="2457"/>
        <v>15</v>
      </c>
      <c r="HI139" s="36"/>
      <c r="HJ139" s="37">
        <f t="shared" si="2458"/>
        <v>0</v>
      </c>
      <c r="HK139" s="36"/>
      <c r="HL139" s="37">
        <f t="shared" si="2459"/>
        <v>0</v>
      </c>
      <c r="HM139" s="38">
        <f t="shared" si="1357"/>
        <v>15</v>
      </c>
      <c r="HN139" s="37">
        <f t="shared" si="1357"/>
        <v>15</v>
      </c>
      <c r="HO139" s="36"/>
      <c r="HP139" s="37">
        <f t="shared" si="2460"/>
        <v>0</v>
      </c>
      <c r="HQ139" s="36"/>
      <c r="HR139" s="37">
        <f t="shared" si="2461"/>
        <v>0</v>
      </c>
      <c r="HS139" s="36"/>
      <c r="HT139" s="37">
        <f t="shared" si="2462"/>
        <v>0</v>
      </c>
      <c r="HU139" s="38">
        <f t="shared" si="1358"/>
        <v>0</v>
      </c>
      <c r="HV139" s="37">
        <f t="shared" si="1358"/>
        <v>0</v>
      </c>
      <c r="HW139" s="36">
        <v>15</v>
      </c>
      <c r="HX139" s="37">
        <f t="shared" si="2463"/>
        <v>15</v>
      </c>
      <c r="HY139" s="36">
        <v>15</v>
      </c>
      <c r="HZ139" s="37">
        <f t="shared" si="2464"/>
        <v>15</v>
      </c>
      <c r="IA139" s="36">
        <v>15</v>
      </c>
      <c r="IB139" s="37">
        <f t="shared" si="2465"/>
        <v>15</v>
      </c>
      <c r="IC139" s="38">
        <f t="shared" si="1359"/>
        <v>45</v>
      </c>
      <c r="ID139" s="37">
        <f t="shared" si="1359"/>
        <v>45</v>
      </c>
      <c r="IE139" s="36"/>
      <c r="IF139" s="37">
        <f t="shared" si="2466"/>
        <v>0</v>
      </c>
      <c r="IG139" s="36"/>
      <c r="IH139" s="37">
        <f t="shared" si="2467"/>
        <v>0</v>
      </c>
      <c r="II139" s="36"/>
      <c r="IJ139" s="37">
        <f t="shared" si="2468"/>
        <v>0</v>
      </c>
      <c r="IK139" s="38">
        <f t="shared" si="1360"/>
        <v>0</v>
      </c>
      <c r="IL139" s="37">
        <f t="shared" si="1360"/>
        <v>0</v>
      </c>
      <c r="IM139" s="36">
        <v>12</v>
      </c>
      <c r="IN139" s="37">
        <f t="shared" si="2469"/>
        <v>12</v>
      </c>
      <c r="IO139" s="36">
        <v>3</v>
      </c>
      <c r="IP139" s="37">
        <f t="shared" si="2470"/>
        <v>3</v>
      </c>
      <c r="IQ139" s="36">
        <v>3</v>
      </c>
      <c r="IR139" s="37">
        <f t="shared" si="2471"/>
        <v>3</v>
      </c>
      <c r="IS139" s="38">
        <f t="shared" si="1361"/>
        <v>18</v>
      </c>
      <c r="IT139" s="37">
        <f t="shared" si="1361"/>
        <v>18</v>
      </c>
      <c r="IU139" s="36"/>
      <c r="IV139" s="37">
        <f t="shared" si="2472"/>
        <v>0</v>
      </c>
      <c r="IW139" s="36"/>
      <c r="IX139" s="37">
        <f t="shared" si="2473"/>
        <v>0</v>
      </c>
      <c r="IY139" s="36"/>
      <c r="IZ139" s="37">
        <f t="shared" si="2474"/>
        <v>0</v>
      </c>
      <c r="JA139" s="38">
        <f t="shared" si="1362"/>
        <v>0</v>
      </c>
      <c r="JB139" s="37">
        <f t="shared" si="1362"/>
        <v>0</v>
      </c>
      <c r="JC139" s="36"/>
      <c r="JD139" s="37">
        <f t="shared" si="2475"/>
        <v>0</v>
      </c>
      <c r="JE139" s="36"/>
      <c r="JF139" s="37">
        <f t="shared" si="2476"/>
        <v>0</v>
      </c>
      <c r="JG139" s="36"/>
      <c r="JH139" s="37">
        <f t="shared" si="2477"/>
        <v>0</v>
      </c>
      <c r="JI139" s="38">
        <f t="shared" si="1363"/>
        <v>0</v>
      </c>
      <c r="JJ139" s="37">
        <f t="shared" si="1363"/>
        <v>0</v>
      </c>
      <c r="JK139" s="38">
        <f t="shared" si="2380"/>
        <v>234</v>
      </c>
      <c r="JL139" s="37">
        <f t="shared" si="2380"/>
        <v>234</v>
      </c>
      <c r="JM139" s="38">
        <f t="shared" si="2380"/>
        <v>81</v>
      </c>
      <c r="JN139" s="37">
        <f t="shared" si="2378"/>
        <v>81</v>
      </c>
      <c r="JO139" s="38">
        <f t="shared" si="2378"/>
        <v>60</v>
      </c>
      <c r="JP139" s="37">
        <f t="shared" si="2378"/>
        <v>60</v>
      </c>
      <c r="JQ139" s="38">
        <f t="shared" si="2378"/>
        <v>375</v>
      </c>
      <c r="JR139" s="37">
        <f t="shared" si="1466"/>
        <v>375</v>
      </c>
      <c r="JS139" s="39"/>
    </row>
    <row r="140" spans="1:279" ht="115.5" x14ac:dyDescent="0.25">
      <c r="A140" s="22" t="s">
        <v>257</v>
      </c>
      <c r="B140" s="34" t="s">
        <v>258</v>
      </c>
      <c r="C140" s="34" t="s">
        <v>259</v>
      </c>
      <c r="D140" s="34" t="s">
        <v>256</v>
      </c>
      <c r="E140" s="35">
        <v>1.4</v>
      </c>
      <c r="F140" s="35" t="s">
        <v>55</v>
      </c>
      <c r="G140" s="36"/>
      <c r="H140" s="37">
        <f t="shared" si="2379"/>
        <v>0</v>
      </c>
      <c r="I140" s="36"/>
      <c r="J140" s="37">
        <f t="shared" si="2379"/>
        <v>0</v>
      </c>
      <c r="K140" s="36"/>
      <c r="L140" s="37">
        <f t="shared" si="2381"/>
        <v>0</v>
      </c>
      <c r="M140" s="38">
        <f t="shared" si="1331"/>
        <v>0</v>
      </c>
      <c r="N140" s="37">
        <f t="shared" si="1331"/>
        <v>0</v>
      </c>
      <c r="O140" s="36">
        <v>0</v>
      </c>
      <c r="P140" s="37">
        <f t="shared" si="2382"/>
        <v>0</v>
      </c>
      <c r="Q140" s="36">
        <v>0</v>
      </c>
      <c r="R140" s="37">
        <f t="shared" si="2383"/>
        <v>0</v>
      </c>
      <c r="S140" s="36">
        <v>0</v>
      </c>
      <c r="T140" s="37">
        <f t="shared" si="2384"/>
        <v>0</v>
      </c>
      <c r="U140" s="38">
        <f t="shared" si="1332"/>
        <v>0</v>
      </c>
      <c r="V140" s="37">
        <f t="shared" si="1332"/>
        <v>0</v>
      </c>
      <c r="W140" s="36"/>
      <c r="X140" s="37">
        <f t="shared" si="2385"/>
        <v>0</v>
      </c>
      <c r="Y140" s="36"/>
      <c r="Z140" s="37">
        <f t="shared" si="2386"/>
        <v>0</v>
      </c>
      <c r="AA140" s="36"/>
      <c r="AB140" s="37">
        <f t="shared" si="2387"/>
        <v>0</v>
      </c>
      <c r="AC140" s="38">
        <f t="shared" si="1333"/>
        <v>0</v>
      </c>
      <c r="AD140" s="37">
        <f t="shared" si="1333"/>
        <v>0</v>
      </c>
      <c r="AE140" s="36">
        <v>5</v>
      </c>
      <c r="AF140" s="37">
        <f t="shared" si="2388"/>
        <v>7</v>
      </c>
      <c r="AG140" s="36">
        <v>0</v>
      </c>
      <c r="AH140" s="37">
        <f t="shared" si="2389"/>
        <v>0</v>
      </c>
      <c r="AI140" s="36">
        <v>0</v>
      </c>
      <c r="AJ140" s="37">
        <f t="shared" si="2390"/>
        <v>0</v>
      </c>
      <c r="AK140" s="38">
        <f t="shared" si="1334"/>
        <v>5</v>
      </c>
      <c r="AL140" s="37">
        <f t="shared" si="1334"/>
        <v>7</v>
      </c>
      <c r="AM140" s="36"/>
      <c r="AN140" s="37">
        <f t="shared" si="2391"/>
        <v>0</v>
      </c>
      <c r="AO140" s="36"/>
      <c r="AP140" s="37">
        <f t="shared" si="2392"/>
        <v>0</v>
      </c>
      <c r="AQ140" s="36"/>
      <c r="AR140" s="37">
        <f t="shared" si="2393"/>
        <v>0</v>
      </c>
      <c r="AS140" s="38">
        <f t="shared" si="1335"/>
        <v>0</v>
      </c>
      <c r="AT140" s="37">
        <f t="shared" si="1335"/>
        <v>0</v>
      </c>
      <c r="AU140" s="36"/>
      <c r="AV140" s="37">
        <f t="shared" si="2394"/>
        <v>0</v>
      </c>
      <c r="AW140" s="36"/>
      <c r="AX140" s="37">
        <f t="shared" si="2395"/>
        <v>0</v>
      </c>
      <c r="AY140" s="36"/>
      <c r="AZ140" s="37">
        <f t="shared" si="2396"/>
        <v>0</v>
      </c>
      <c r="BA140" s="38">
        <f t="shared" si="1336"/>
        <v>0</v>
      </c>
      <c r="BB140" s="37">
        <f t="shared" si="1336"/>
        <v>0</v>
      </c>
      <c r="BC140" s="36"/>
      <c r="BD140" s="37">
        <f t="shared" si="2397"/>
        <v>0</v>
      </c>
      <c r="BE140" s="36"/>
      <c r="BF140" s="37">
        <f t="shared" si="2398"/>
        <v>0</v>
      </c>
      <c r="BG140" s="36"/>
      <c r="BH140" s="37">
        <f t="shared" si="2399"/>
        <v>0</v>
      </c>
      <c r="BI140" s="38">
        <f t="shared" si="1337"/>
        <v>0</v>
      </c>
      <c r="BJ140" s="37">
        <f t="shared" si="1337"/>
        <v>0</v>
      </c>
      <c r="BK140" s="36"/>
      <c r="BL140" s="37">
        <f t="shared" si="2400"/>
        <v>0</v>
      </c>
      <c r="BM140" s="36"/>
      <c r="BN140" s="37">
        <f t="shared" si="2401"/>
        <v>0</v>
      </c>
      <c r="BO140" s="36"/>
      <c r="BP140" s="37">
        <f t="shared" si="2402"/>
        <v>0</v>
      </c>
      <c r="BQ140" s="38">
        <f t="shared" si="1338"/>
        <v>0</v>
      </c>
      <c r="BR140" s="37">
        <f t="shared" si="1338"/>
        <v>0</v>
      </c>
      <c r="BS140" s="36"/>
      <c r="BT140" s="37">
        <f t="shared" si="2403"/>
        <v>0</v>
      </c>
      <c r="BU140" s="36"/>
      <c r="BV140" s="37">
        <f t="shared" si="2404"/>
        <v>0</v>
      </c>
      <c r="BW140" s="36"/>
      <c r="BX140" s="37">
        <f t="shared" si="2405"/>
        <v>0</v>
      </c>
      <c r="BY140" s="38">
        <f t="shared" si="1339"/>
        <v>0</v>
      </c>
      <c r="BZ140" s="37">
        <f t="shared" si="1339"/>
        <v>0</v>
      </c>
      <c r="CA140" s="36">
        <v>0</v>
      </c>
      <c r="CB140" s="37">
        <f t="shared" si="2406"/>
        <v>0</v>
      </c>
      <c r="CC140" s="36">
        <v>0</v>
      </c>
      <c r="CD140" s="37">
        <f t="shared" si="2407"/>
        <v>0</v>
      </c>
      <c r="CE140" s="36">
        <v>0</v>
      </c>
      <c r="CF140" s="37">
        <f t="shared" si="2408"/>
        <v>0</v>
      </c>
      <c r="CG140" s="38">
        <f t="shared" si="1340"/>
        <v>0</v>
      </c>
      <c r="CH140" s="37">
        <f t="shared" si="1340"/>
        <v>0</v>
      </c>
      <c r="CI140" s="36"/>
      <c r="CJ140" s="37">
        <f t="shared" si="2409"/>
        <v>0</v>
      </c>
      <c r="CK140" s="36"/>
      <c r="CL140" s="37">
        <f t="shared" si="2410"/>
        <v>0</v>
      </c>
      <c r="CM140" s="36"/>
      <c r="CN140" s="37">
        <f t="shared" si="2411"/>
        <v>0</v>
      </c>
      <c r="CO140" s="38">
        <f t="shared" si="1341"/>
        <v>0</v>
      </c>
      <c r="CP140" s="37">
        <f t="shared" si="1341"/>
        <v>0</v>
      </c>
      <c r="CQ140" s="36">
        <v>0</v>
      </c>
      <c r="CR140" s="37">
        <f t="shared" si="2412"/>
        <v>0</v>
      </c>
      <c r="CS140" s="36">
        <v>0</v>
      </c>
      <c r="CT140" s="37">
        <f t="shared" si="2413"/>
        <v>0</v>
      </c>
      <c r="CU140" s="36">
        <v>0</v>
      </c>
      <c r="CV140" s="37">
        <f t="shared" si="2414"/>
        <v>0</v>
      </c>
      <c r="CW140" s="38">
        <f t="shared" si="1342"/>
        <v>0</v>
      </c>
      <c r="CX140" s="37">
        <f t="shared" si="1342"/>
        <v>0</v>
      </c>
      <c r="CY140" s="36">
        <v>0</v>
      </c>
      <c r="CZ140" s="37">
        <f t="shared" si="2415"/>
        <v>0</v>
      </c>
      <c r="DA140" s="36">
        <v>0</v>
      </c>
      <c r="DB140" s="37">
        <f t="shared" si="2416"/>
        <v>0</v>
      </c>
      <c r="DC140" s="36">
        <v>0</v>
      </c>
      <c r="DD140" s="37">
        <f t="shared" si="2417"/>
        <v>0</v>
      </c>
      <c r="DE140" s="38">
        <f t="shared" si="1343"/>
        <v>0</v>
      </c>
      <c r="DF140" s="37">
        <f t="shared" si="1343"/>
        <v>0</v>
      </c>
      <c r="DG140" s="36">
        <v>0</v>
      </c>
      <c r="DH140" s="37">
        <f t="shared" si="2418"/>
        <v>0</v>
      </c>
      <c r="DI140" s="36">
        <v>0</v>
      </c>
      <c r="DJ140" s="37">
        <f t="shared" si="2419"/>
        <v>0</v>
      </c>
      <c r="DK140" s="36">
        <v>0</v>
      </c>
      <c r="DL140" s="37">
        <f t="shared" si="2420"/>
        <v>0</v>
      </c>
      <c r="DM140" s="38">
        <f t="shared" si="1344"/>
        <v>0</v>
      </c>
      <c r="DN140" s="37">
        <f t="shared" si="1344"/>
        <v>0</v>
      </c>
      <c r="DO140" s="36"/>
      <c r="DP140" s="37">
        <f t="shared" si="2421"/>
        <v>0</v>
      </c>
      <c r="DQ140" s="36"/>
      <c r="DR140" s="37">
        <f t="shared" si="2422"/>
        <v>0</v>
      </c>
      <c r="DS140" s="36"/>
      <c r="DT140" s="37">
        <f t="shared" si="2423"/>
        <v>0</v>
      </c>
      <c r="DU140" s="38">
        <f t="shared" si="1345"/>
        <v>0</v>
      </c>
      <c r="DV140" s="37">
        <f t="shared" si="1345"/>
        <v>0</v>
      </c>
      <c r="DW140" s="36"/>
      <c r="DX140" s="37">
        <f t="shared" si="2424"/>
        <v>0</v>
      </c>
      <c r="DY140" s="36"/>
      <c r="DZ140" s="37">
        <f t="shared" si="2425"/>
        <v>0</v>
      </c>
      <c r="EA140" s="36"/>
      <c r="EB140" s="37">
        <f t="shared" si="2426"/>
        <v>0</v>
      </c>
      <c r="EC140" s="38">
        <f t="shared" si="1346"/>
        <v>0</v>
      </c>
      <c r="ED140" s="37">
        <f t="shared" si="1346"/>
        <v>0</v>
      </c>
      <c r="EE140" s="36">
        <v>1</v>
      </c>
      <c r="EF140" s="37">
        <f t="shared" si="2427"/>
        <v>1.4</v>
      </c>
      <c r="EG140" s="36"/>
      <c r="EH140" s="37">
        <f t="shared" si="2428"/>
        <v>0</v>
      </c>
      <c r="EI140" s="36">
        <v>1</v>
      </c>
      <c r="EJ140" s="37">
        <f t="shared" si="2429"/>
        <v>1.4</v>
      </c>
      <c r="EK140" s="38">
        <f t="shared" si="1347"/>
        <v>2</v>
      </c>
      <c r="EL140" s="37">
        <f t="shared" si="1347"/>
        <v>2.8</v>
      </c>
      <c r="EM140" s="36"/>
      <c r="EN140" s="37">
        <f t="shared" si="2430"/>
        <v>0</v>
      </c>
      <c r="EO140" s="36"/>
      <c r="EP140" s="37">
        <f t="shared" si="2431"/>
        <v>0</v>
      </c>
      <c r="EQ140" s="36"/>
      <c r="ER140" s="37">
        <f t="shared" si="2432"/>
        <v>0</v>
      </c>
      <c r="ES140" s="38">
        <f t="shared" si="1348"/>
        <v>0</v>
      </c>
      <c r="ET140" s="37">
        <f t="shared" si="1348"/>
        <v>0</v>
      </c>
      <c r="EU140" s="36">
        <v>0</v>
      </c>
      <c r="EV140" s="37">
        <f t="shared" si="2433"/>
        <v>0</v>
      </c>
      <c r="EW140" s="36">
        <v>0</v>
      </c>
      <c r="EX140" s="37">
        <f t="shared" si="2434"/>
        <v>0</v>
      </c>
      <c r="EY140" s="36">
        <v>0</v>
      </c>
      <c r="EZ140" s="37">
        <f t="shared" si="2435"/>
        <v>0</v>
      </c>
      <c r="FA140" s="38">
        <f t="shared" si="1349"/>
        <v>0</v>
      </c>
      <c r="FB140" s="37">
        <f t="shared" si="1349"/>
        <v>0</v>
      </c>
      <c r="FC140" s="36"/>
      <c r="FD140" s="37">
        <f t="shared" si="2436"/>
        <v>0</v>
      </c>
      <c r="FE140" s="36"/>
      <c r="FF140" s="37">
        <f t="shared" si="2437"/>
        <v>0</v>
      </c>
      <c r="FG140" s="36"/>
      <c r="FH140" s="37">
        <f t="shared" si="2438"/>
        <v>0</v>
      </c>
      <c r="FI140" s="38">
        <f t="shared" si="1350"/>
        <v>0</v>
      </c>
      <c r="FJ140" s="37">
        <f t="shared" si="1350"/>
        <v>0</v>
      </c>
      <c r="FK140" s="36"/>
      <c r="FL140" s="37">
        <f t="shared" si="2439"/>
        <v>0</v>
      </c>
      <c r="FM140" s="36"/>
      <c r="FN140" s="37">
        <f t="shared" si="2440"/>
        <v>0</v>
      </c>
      <c r="FO140" s="36"/>
      <c r="FP140" s="37">
        <f t="shared" si="2441"/>
        <v>0</v>
      </c>
      <c r="FQ140" s="38">
        <f t="shared" si="1351"/>
        <v>0</v>
      </c>
      <c r="FR140" s="37">
        <f t="shared" si="1351"/>
        <v>0</v>
      </c>
      <c r="FS140" s="36"/>
      <c r="FT140" s="37">
        <f t="shared" si="2442"/>
        <v>0</v>
      </c>
      <c r="FU140" s="36"/>
      <c r="FV140" s="37">
        <f t="shared" si="2443"/>
        <v>0</v>
      </c>
      <c r="FW140" s="36"/>
      <c r="FX140" s="37">
        <f t="shared" si="2444"/>
        <v>0</v>
      </c>
      <c r="FY140" s="38">
        <f t="shared" si="1352"/>
        <v>0</v>
      </c>
      <c r="FZ140" s="37">
        <f t="shared" si="1352"/>
        <v>0</v>
      </c>
      <c r="GA140" s="36"/>
      <c r="GB140" s="37">
        <f t="shared" si="2445"/>
        <v>0</v>
      </c>
      <c r="GC140" s="36"/>
      <c r="GD140" s="37">
        <f t="shared" si="2446"/>
        <v>0</v>
      </c>
      <c r="GE140" s="36"/>
      <c r="GF140" s="37">
        <f t="shared" si="2447"/>
        <v>0</v>
      </c>
      <c r="GG140" s="38">
        <f t="shared" si="1353"/>
        <v>0</v>
      </c>
      <c r="GH140" s="37">
        <f t="shared" si="1353"/>
        <v>0</v>
      </c>
      <c r="GI140" s="36"/>
      <c r="GJ140" s="37">
        <f t="shared" si="2448"/>
        <v>0</v>
      </c>
      <c r="GK140" s="36"/>
      <c r="GL140" s="37">
        <f t="shared" si="2449"/>
        <v>0</v>
      </c>
      <c r="GM140" s="36"/>
      <c r="GN140" s="37">
        <f t="shared" si="2450"/>
        <v>0</v>
      </c>
      <c r="GO140" s="38">
        <f t="shared" si="1354"/>
        <v>0</v>
      </c>
      <c r="GP140" s="37">
        <f t="shared" si="1354"/>
        <v>0</v>
      </c>
      <c r="GQ140" s="36"/>
      <c r="GR140" s="37">
        <f t="shared" si="2451"/>
        <v>0</v>
      </c>
      <c r="GS140" s="36"/>
      <c r="GT140" s="37">
        <f t="shared" si="2452"/>
        <v>0</v>
      </c>
      <c r="GU140" s="36"/>
      <c r="GV140" s="37">
        <f t="shared" si="2453"/>
        <v>0</v>
      </c>
      <c r="GW140" s="38">
        <f t="shared" si="1355"/>
        <v>0</v>
      </c>
      <c r="GX140" s="37">
        <f t="shared" si="1355"/>
        <v>0</v>
      </c>
      <c r="GY140" s="36"/>
      <c r="GZ140" s="37">
        <f t="shared" si="2454"/>
        <v>0</v>
      </c>
      <c r="HA140" s="36"/>
      <c r="HB140" s="37">
        <f t="shared" si="2455"/>
        <v>0</v>
      </c>
      <c r="HC140" s="36"/>
      <c r="HD140" s="37">
        <f t="shared" si="2456"/>
        <v>0</v>
      </c>
      <c r="HE140" s="38">
        <f t="shared" si="1356"/>
        <v>0</v>
      </c>
      <c r="HF140" s="37">
        <f t="shared" si="1356"/>
        <v>0</v>
      </c>
      <c r="HG140" s="36"/>
      <c r="HH140" s="37">
        <f t="shared" si="2457"/>
        <v>0</v>
      </c>
      <c r="HI140" s="36"/>
      <c r="HJ140" s="37">
        <f t="shared" si="2458"/>
        <v>0</v>
      </c>
      <c r="HK140" s="36"/>
      <c r="HL140" s="37">
        <f t="shared" si="2459"/>
        <v>0</v>
      </c>
      <c r="HM140" s="38">
        <f t="shared" si="1357"/>
        <v>0</v>
      </c>
      <c r="HN140" s="37">
        <f t="shared" si="1357"/>
        <v>0</v>
      </c>
      <c r="HO140" s="36"/>
      <c r="HP140" s="37">
        <f t="shared" si="2460"/>
        <v>0</v>
      </c>
      <c r="HQ140" s="36"/>
      <c r="HR140" s="37">
        <f t="shared" si="2461"/>
        <v>0</v>
      </c>
      <c r="HS140" s="36"/>
      <c r="HT140" s="37">
        <f t="shared" si="2462"/>
        <v>0</v>
      </c>
      <c r="HU140" s="38">
        <f t="shared" si="1358"/>
        <v>0</v>
      </c>
      <c r="HV140" s="37">
        <f t="shared" si="1358"/>
        <v>0</v>
      </c>
      <c r="HW140" s="36">
        <v>0</v>
      </c>
      <c r="HX140" s="37">
        <f t="shared" si="2463"/>
        <v>0</v>
      </c>
      <c r="HY140" s="36">
        <v>0</v>
      </c>
      <c r="HZ140" s="37">
        <f t="shared" si="2464"/>
        <v>0</v>
      </c>
      <c r="IA140" s="36">
        <v>0</v>
      </c>
      <c r="IB140" s="37">
        <f t="shared" si="2465"/>
        <v>0</v>
      </c>
      <c r="IC140" s="38">
        <f t="shared" si="1359"/>
        <v>0</v>
      </c>
      <c r="ID140" s="37">
        <f t="shared" si="1359"/>
        <v>0</v>
      </c>
      <c r="IE140" s="36"/>
      <c r="IF140" s="37">
        <f t="shared" si="2466"/>
        <v>0</v>
      </c>
      <c r="IG140" s="36"/>
      <c r="IH140" s="37">
        <f t="shared" si="2467"/>
        <v>0</v>
      </c>
      <c r="II140" s="36"/>
      <c r="IJ140" s="37">
        <f t="shared" si="2468"/>
        <v>0</v>
      </c>
      <c r="IK140" s="38">
        <f t="shared" si="1360"/>
        <v>0</v>
      </c>
      <c r="IL140" s="37">
        <f t="shared" si="1360"/>
        <v>0</v>
      </c>
      <c r="IM140" s="36"/>
      <c r="IN140" s="37">
        <f t="shared" si="2469"/>
        <v>0</v>
      </c>
      <c r="IO140" s="36"/>
      <c r="IP140" s="37">
        <f t="shared" si="2470"/>
        <v>0</v>
      </c>
      <c r="IQ140" s="36"/>
      <c r="IR140" s="37">
        <f t="shared" si="2471"/>
        <v>0</v>
      </c>
      <c r="IS140" s="38">
        <f t="shared" si="1361"/>
        <v>0</v>
      </c>
      <c r="IT140" s="37">
        <f t="shared" si="1361"/>
        <v>0</v>
      </c>
      <c r="IU140" s="36"/>
      <c r="IV140" s="37">
        <f t="shared" si="2472"/>
        <v>0</v>
      </c>
      <c r="IW140" s="36"/>
      <c r="IX140" s="37">
        <f t="shared" si="2473"/>
        <v>0</v>
      </c>
      <c r="IY140" s="36"/>
      <c r="IZ140" s="37">
        <f t="shared" si="2474"/>
        <v>0</v>
      </c>
      <c r="JA140" s="38">
        <f t="shared" si="1362"/>
        <v>0</v>
      </c>
      <c r="JB140" s="37">
        <f t="shared" si="1362"/>
        <v>0</v>
      </c>
      <c r="JC140" s="36"/>
      <c r="JD140" s="37">
        <f t="shared" si="2475"/>
        <v>0</v>
      </c>
      <c r="JE140" s="36"/>
      <c r="JF140" s="37">
        <f t="shared" si="2476"/>
        <v>0</v>
      </c>
      <c r="JG140" s="36"/>
      <c r="JH140" s="37">
        <f t="shared" si="2477"/>
        <v>0</v>
      </c>
      <c r="JI140" s="38">
        <f t="shared" si="1363"/>
        <v>0</v>
      </c>
      <c r="JJ140" s="37">
        <f t="shared" si="1363"/>
        <v>0</v>
      </c>
      <c r="JK140" s="38">
        <f t="shared" si="2380"/>
        <v>6</v>
      </c>
      <c r="JL140" s="37">
        <f t="shared" si="2380"/>
        <v>8.4</v>
      </c>
      <c r="JM140" s="38">
        <f t="shared" si="2380"/>
        <v>0</v>
      </c>
      <c r="JN140" s="37">
        <f t="shared" si="2378"/>
        <v>0</v>
      </c>
      <c r="JO140" s="38">
        <f t="shared" si="2378"/>
        <v>1</v>
      </c>
      <c r="JP140" s="37">
        <f t="shared" si="2378"/>
        <v>1.4</v>
      </c>
      <c r="JQ140" s="38">
        <f t="shared" si="2378"/>
        <v>7</v>
      </c>
      <c r="JR140" s="37">
        <f t="shared" si="1466"/>
        <v>9.8000000000000007</v>
      </c>
      <c r="JS140" s="39"/>
    </row>
    <row r="141" spans="1:279" ht="214.5" x14ac:dyDescent="0.25">
      <c r="A141" s="69" t="s">
        <v>260</v>
      </c>
      <c r="B141" s="34" t="s">
        <v>261</v>
      </c>
      <c r="C141" s="34" t="s">
        <v>262</v>
      </c>
      <c r="D141" s="56" t="s">
        <v>263</v>
      </c>
      <c r="E141" s="57">
        <v>12.25</v>
      </c>
      <c r="F141" s="57" t="s">
        <v>55</v>
      </c>
      <c r="G141" s="36"/>
      <c r="H141" s="37">
        <f t="shared" si="2379"/>
        <v>0</v>
      </c>
      <c r="I141" s="36"/>
      <c r="J141" s="37">
        <f t="shared" si="2379"/>
        <v>0</v>
      </c>
      <c r="K141" s="36"/>
      <c r="L141" s="37">
        <f t="shared" si="2381"/>
        <v>0</v>
      </c>
      <c r="M141" s="38">
        <f t="shared" si="1331"/>
        <v>0</v>
      </c>
      <c r="N141" s="37">
        <f t="shared" si="1331"/>
        <v>0</v>
      </c>
      <c r="O141" s="36">
        <v>0</v>
      </c>
      <c r="P141" s="37">
        <f t="shared" si="2382"/>
        <v>0</v>
      </c>
      <c r="Q141" s="36">
        <v>0</v>
      </c>
      <c r="R141" s="37">
        <f t="shared" si="2383"/>
        <v>0</v>
      </c>
      <c r="S141" s="36">
        <v>0</v>
      </c>
      <c r="T141" s="37">
        <f t="shared" si="2384"/>
        <v>0</v>
      </c>
      <c r="U141" s="38">
        <f t="shared" si="1332"/>
        <v>0</v>
      </c>
      <c r="V141" s="37">
        <f t="shared" si="1332"/>
        <v>0</v>
      </c>
      <c r="W141" s="36"/>
      <c r="X141" s="37">
        <f t="shared" si="2385"/>
        <v>0</v>
      </c>
      <c r="Y141" s="36"/>
      <c r="Z141" s="37">
        <f t="shared" si="2386"/>
        <v>0</v>
      </c>
      <c r="AA141" s="36"/>
      <c r="AB141" s="37">
        <f t="shared" si="2387"/>
        <v>0</v>
      </c>
      <c r="AC141" s="38">
        <f t="shared" si="1333"/>
        <v>0</v>
      </c>
      <c r="AD141" s="37">
        <f t="shared" si="1333"/>
        <v>0</v>
      </c>
      <c r="AE141" s="36">
        <v>0</v>
      </c>
      <c r="AF141" s="37">
        <f t="shared" si="2388"/>
        <v>0</v>
      </c>
      <c r="AG141" s="36">
        <v>0</v>
      </c>
      <c r="AH141" s="37">
        <f t="shared" si="2389"/>
        <v>0</v>
      </c>
      <c r="AI141" s="36">
        <v>0</v>
      </c>
      <c r="AJ141" s="37">
        <f t="shared" si="2390"/>
        <v>0</v>
      </c>
      <c r="AK141" s="38">
        <f t="shared" si="1334"/>
        <v>0</v>
      </c>
      <c r="AL141" s="37">
        <f t="shared" si="1334"/>
        <v>0</v>
      </c>
      <c r="AM141" s="36"/>
      <c r="AN141" s="37">
        <f t="shared" si="2391"/>
        <v>0</v>
      </c>
      <c r="AO141" s="36"/>
      <c r="AP141" s="37">
        <f t="shared" si="2392"/>
        <v>0</v>
      </c>
      <c r="AQ141" s="36"/>
      <c r="AR141" s="37">
        <f t="shared" si="2393"/>
        <v>0</v>
      </c>
      <c r="AS141" s="38">
        <f t="shared" si="1335"/>
        <v>0</v>
      </c>
      <c r="AT141" s="37">
        <f t="shared" si="1335"/>
        <v>0</v>
      </c>
      <c r="AU141" s="36"/>
      <c r="AV141" s="37">
        <f t="shared" si="2394"/>
        <v>0</v>
      </c>
      <c r="AW141" s="36"/>
      <c r="AX141" s="37">
        <f t="shared" si="2395"/>
        <v>0</v>
      </c>
      <c r="AY141" s="36"/>
      <c r="AZ141" s="37">
        <f t="shared" si="2396"/>
        <v>0</v>
      </c>
      <c r="BA141" s="38">
        <f t="shared" si="1336"/>
        <v>0</v>
      </c>
      <c r="BB141" s="37">
        <f t="shared" si="1336"/>
        <v>0</v>
      </c>
      <c r="BC141" s="36"/>
      <c r="BD141" s="37">
        <f t="shared" si="2397"/>
        <v>0</v>
      </c>
      <c r="BE141" s="36"/>
      <c r="BF141" s="37">
        <f t="shared" si="2398"/>
        <v>0</v>
      </c>
      <c r="BG141" s="36"/>
      <c r="BH141" s="37">
        <f t="shared" si="2399"/>
        <v>0</v>
      </c>
      <c r="BI141" s="38">
        <f t="shared" si="1337"/>
        <v>0</v>
      </c>
      <c r="BJ141" s="37">
        <f t="shared" si="1337"/>
        <v>0</v>
      </c>
      <c r="BK141" s="36"/>
      <c r="BL141" s="37">
        <f t="shared" si="2400"/>
        <v>0</v>
      </c>
      <c r="BM141" s="36"/>
      <c r="BN141" s="37">
        <f t="shared" si="2401"/>
        <v>0</v>
      </c>
      <c r="BO141" s="36"/>
      <c r="BP141" s="37">
        <f t="shared" si="2402"/>
        <v>0</v>
      </c>
      <c r="BQ141" s="38">
        <f t="shared" si="1338"/>
        <v>0</v>
      </c>
      <c r="BR141" s="37">
        <f t="shared" si="1338"/>
        <v>0</v>
      </c>
      <c r="BS141" s="36"/>
      <c r="BT141" s="37">
        <f t="shared" si="2403"/>
        <v>0</v>
      </c>
      <c r="BU141" s="36"/>
      <c r="BV141" s="37">
        <f t="shared" si="2404"/>
        <v>0</v>
      </c>
      <c r="BW141" s="36"/>
      <c r="BX141" s="37">
        <f t="shared" si="2405"/>
        <v>0</v>
      </c>
      <c r="BY141" s="38">
        <f t="shared" si="1339"/>
        <v>0</v>
      </c>
      <c r="BZ141" s="37">
        <f t="shared" si="1339"/>
        <v>0</v>
      </c>
      <c r="CA141" s="36">
        <v>0</v>
      </c>
      <c r="CB141" s="37">
        <f t="shared" si="2406"/>
        <v>0</v>
      </c>
      <c r="CC141" s="36">
        <v>0</v>
      </c>
      <c r="CD141" s="37">
        <f t="shared" si="2407"/>
        <v>0</v>
      </c>
      <c r="CE141" s="36">
        <v>0</v>
      </c>
      <c r="CF141" s="37">
        <f t="shared" si="2408"/>
        <v>0</v>
      </c>
      <c r="CG141" s="38">
        <f t="shared" si="1340"/>
        <v>0</v>
      </c>
      <c r="CH141" s="37">
        <f t="shared" si="1340"/>
        <v>0</v>
      </c>
      <c r="CI141" s="36"/>
      <c r="CJ141" s="37">
        <f t="shared" si="2409"/>
        <v>0</v>
      </c>
      <c r="CK141" s="36"/>
      <c r="CL141" s="37">
        <f t="shared" si="2410"/>
        <v>0</v>
      </c>
      <c r="CM141" s="36"/>
      <c r="CN141" s="37">
        <f t="shared" si="2411"/>
        <v>0</v>
      </c>
      <c r="CO141" s="38">
        <f t="shared" si="1341"/>
        <v>0</v>
      </c>
      <c r="CP141" s="37">
        <f t="shared" si="1341"/>
        <v>0</v>
      </c>
      <c r="CQ141" s="36">
        <v>0</v>
      </c>
      <c r="CR141" s="37">
        <f t="shared" si="2412"/>
        <v>0</v>
      </c>
      <c r="CS141" s="36">
        <v>0</v>
      </c>
      <c r="CT141" s="37">
        <f t="shared" si="2413"/>
        <v>0</v>
      </c>
      <c r="CU141" s="36">
        <v>0</v>
      </c>
      <c r="CV141" s="37">
        <f t="shared" si="2414"/>
        <v>0</v>
      </c>
      <c r="CW141" s="38">
        <f t="shared" si="1342"/>
        <v>0</v>
      </c>
      <c r="CX141" s="37">
        <f t="shared" si="1342"/>
        <v>0</v>
      </c>
      <c r="CY141" s="36">
        <v>0</v>
      </c>
      <c r="CZ141" s="37">
        <f t="shared" si="2415"/>
        <v>0</v>
      </c>
      <c r="DA141" s="36">
        <v>0</v>
      </c>
      <c r="DB141" s="37">
        <f t="shared" si="2416"/>
        <v>0</v>
      </c>
      <c r="DC141" s="36">
        <v>0</v>
      </c>
      <c r="DD141" s="37">
        <f t="shared" si="2417"/>
        <v>0</v>
      </c>
      <c r="DE141" s="38">
        <f t="shared" si="1343"/>
        <v>0</v>
      </c>
      <c r="DF141" s="37">
        <f t="shared" si="1343"/>
        <v>0</v>
      </c>
      <c r="DG141" s="36">
        <v>0</v>
      </c>
      <c r="DH141" s="37">
        <f t="shared" si="2418"/>
        <v>0</v>
      </c>
      <c r="DI141" s="36">
        <v>0</v>
      </c>
      <c r="DJ141" s="37">
        <f t="shared" si="2419"/>
        <v>0</v>
      </c>
      <c r="DK141" s="36">
        <v>0</v>
      </c>
      <c r="DL141" s="37">
        <f t="shared" si="2420"/>
        <v>0</v>
      </c>
      <c r="DM141" s="38">
        <f t="shared" si="1344"/>
        <v>0</v>
      </c>
      <c r="DN141" s="37">
        <f t="shared" si="1344"/>
        <v>0</v>
      </c>
      <c r="DO141" s="36"/>
      <c r="DP141" s="37">
        <f t="shared" si="2421"/>
        <v>0</v>
      </c>
      <c r="DQ141" s="36"/>
      <c r="DR141" s="37">
        <f t="shared" si="2422"/>
        <v>0</v>
      </c>
      <c r="DS141" s="36"/>
      <c r="DT141" s="37">
        <f t="shared" si="2423"/>
        <v>0</v>
      </c>
      <c r="DU141" s="38">
        <f t="shared" si="1345"/>
        <v>0</v>
      </c>
      <c r="DV141" s="37">
        <f t="shared" si="1345"/>
        <v>0</v>
      </c>
      <c r="DW141" s="36"/>
      <c r="DX141" s="37">
        <f t="shared" si="2424"/>
        <v>0</v>
      </c>
      <c r="DY141" s="36"/>
      <c r="DZ141" s="37">
        <f t="shared" si="2425"/>
        <v>0</v>
      </c>
      <c r="EA141" s="36"/>
      <c r="EB141" s="37">
        <f t="shared" si="2426"/>
        <v>0</v>
      </c>
      <c r="EC141" s="38">
        <f t="shared" si="1346"/>
        <v>0</v>
      </c>
      <c r="ED141" s="37">
        <f t="shared" si="1346"/>
        <v>0</v>
      </c>
      <c r="EE141" s="36"/>
      <c r="EF141" s="37">
        <f t="shared" si="2427"/>
        <v>0</v>
      </c>
      <c r="EG141" s="36"/>
      <c r="EH141" s="37">
        <f t="shared" si="2428"/>
        <v>0</v>
      </c>
      <c r="EI141" s="36"/>
      <c r="EJ141" s="37">
        <f t="shared" si="2429"/>
        <v>0</v>
      </c>
      <c r="EK141" s="38">
        <f t="shared" si="1347"/>
        <v>0</v>
      </c>
      <c r="EL141" s="37">
        <f t="shared" si="1347"/>
        <v>0</v>
      </c>
      <c r="EM141" s="36"/>
      <c r="EN141" s="37">
        <f t="shared" si="2430"/>
        <v>0</v>
      </c>
      <c r="EO141" s="36"/>
      <c r="EP141" s="37">
        <f t="shared" si="2431"/>
        <v>0</v>
      </c>
      <c r="EQ141" s="36"/>
      <c r="ER141" s="37">
        <f t="shared" si="2432"/>
        <v>0</v>
      </c>
      <c r="ES141" s="38">
        <f t="shared" si="1348"/>
        <v>0</v>
      </c>
      <c r="ET141" s="37">
        <f t="shared" si="1348"/>
        <v>0</v>
      </c>
      <c r="EU141" s="36">
        <v>0</v>
      </c>
      <c r="EV141" s="37">
        <f t="shared" si="2433"/>
        <v>0</v>
      </c>
      <c r="EW141" s="36">
        <v>0</v>
      </c>
      <c r="EX141" s="37">
        <f t="shared" si="2434"/>
        <v>0</v>
      </c>
      <c r="EY141" s="36">
        <v>0</v>
      </c>
      <c r="EZ141" s="37">
        <f t="shared" si="2435"/>
        <v>0</v>
      </c>
      <c r="FA141" s="38">
        <f t="shared" si="1349"/>
        <v>0</v>
      </c>
      <c r="FB141" s="37">
        <f t="shared" si="1349"/>
        <v>0</v>
      </c>
      <c r="FC141" s="36"/>
      <c r="FD141" s="37">
        <f t="shared" si="2436"/>
        <v>0</v>
      </c>
      <c r="FE141" s="36"/>
      <c r="FF141" s="37">
        <f t="shared" si="2437"/>
        <v>0</v>
      </c>
      <c r="FG141" s="36"/>
      <c r="FH141" s="37">
        <f t="shared" si="2438"/>
        <v>0</v>
      </c>
      <c r="FI141" s="38">
        <f t="shared" si="1350"/>
        <v>0</v>
      </c>
      <c r="FJ141" s="37">
        <f t="shared" si="1350"/>
        <v>0</v>
      </c>
      <c r="FK141" s="36"/>
      <c r="FL141" s="37">
        <f t="shared" si="2439"/>
        <v>0</v>
      </c>
      <c r="FM141" s="36"/>
      <c r="FN141" s="37">
        <f t="shared" si="2440"/>
        <v>0</v>
      </c>
      <c r="FO141" s="36"/>
      <c r="FP141" s="37">
        <f t="shared" si="2441"/>
        <v>0</v>
      </c>
      <c r="FQ141" s="38">
        <f t="shared" si="1351"/>
        <v>0</v>
      </c>
      <c r="FR141" s="37">
        <f t="shared" si="1351"/>
        <v>0</v>
      </c>
      <c r="FS141" s="36"/>
      <c r="FT141" s="37">
        <f t="shared" si="2442"/>
        <v>0</v>
      </c>
      <c r="FU141" s="36"/>
      <c r="FV141" s="37">
        <f t="shared" si="2443"/>
        <v>0</v>
      </c>
      <c r="FW141" s="36"/>
      <c r="FX141" s="37">
        <f t="shared" si="2444"/>
        <v>0</v>
      </c>
      <c r="FY141" s="38">
        <f t="shared" si="1352"/>
        <v>0</v>
      </c>
      <c r="FZ141" s="37">
        <f t="shared" si="1352"/>
        <v>0</v>
      </c>
      <c r="GA141" s="36">
        <v>0</v>
      </c>
      <c r="GB141" s="37">
        <f t="shared" si="2445"/>
        <v>0</v>
      </c>
      <c r="GC141" s="36">
        <v>0</v>
      </c>
      <c r="GD141" s="37">
        <f t="shared" si="2446"/>
        <v>0</v>
      </c>
      <c r="GE141" s="36">
        <v>0</v>
      </c>
      <c r="GF141" s="37">
        <f t="shared" si="2447"/>
        <v>0</v>
      </c>
      <c r="GG141" s="38">
        <f t="shared" si="1353"/>
        <v>0</v>
      </c>
      <c r="GH141" s="37">
        <f t="shared" si="1353"/>
        <v>0</v>
      </c>
      <c r="GI141" s="36"/>
      <c r="GJ141" s="37">
        <f t="shared" si="2448"/>
        <v>0</v>
      </c>
      <c r="GK141" s="36"/>
      <c r="GL141" s="37">
        <f t="shared" si="2449"/>
        <v>0</v>
      </c>
      <c r="GM141" s="36"/>
      <c r="GN141" s="37">
        <f t="shared" si="2450"/>
        <v>0</v>
      </c>
      <c r="GO141" s="38">
        <f t="shared" si="1354"/>
        <v>0</v>
      </c>
      <c r="GP141" s="37">
        <f t="shared" si="1354"/>
        <v>0</v>
      </c>
      <c r="GQ141" s="36"/>
      <c r="GR141" s="37">
        <f t="shared" si="2451"/>
        <v>0</v>
      </c>
      <c r="GS141" s="36"/>
      <c r="GT141" s="37">
        <f t="shared" si="2452"/>
        <v>0</v>
      </c>
      <c r="GU141" s="36"/>
      <c r="GV141" s="37">
        <f t="shared" si="2453"/>
        <v>0</v>
      </c>
      <c r="GW141" s="38">
        <f t="shared" si="1355"/>
        <v>0</v>
      </c>
      <c r="GX141" s="37">
        <f t="shared" si="1355"/>
        <v>0</v>
      </c>
      <c r="GY141" s="36"/>
      <c r="GZ141" s="37">
        <f t="shared" si="2454"/>
        <v>0</v>
      </c>
      <c r="HA141" s="36"/>
      <c r="HB141" s="37">
        <f t="shared" si="2455"/>
        <v>0</v>
      </c>
      <c r="HC141" s="36"/>
      <c r="HD141" s="37">
        <f t="shared" si="2456"/>
        <v>0</v>
      </c>
      <c r="HE141" s="38">
        <f t="shared" si="1356"/>
        <v>0</v>
      </c>
      <c r="HF141" s="37">
        <f t="shared" si="1356"/>
        <v>0</v>
      </c>
      <c r="HG141" s="36"/>
      <c r="HH141" s="37">
        <f t="shared" si="2457"/>
        <v>0</v>
      </c>
      <c r="HI141" s="36"/>
      <c r="HJ141" s="37">
        <f t="shared" si="2458"/>
        <v>0</v>
      </c>
      <c r="HK141" s="36"/>
      <c r="HL141" s="37">
        <f t="shared" si="2459"/>
        <v>0</v>
      </c>
      <c r="HM141" s="38">
        <f t="shared" si="1357"/>
        <v>0</v>
      </c>
      <c r="HN141" s="37">
        <f t="shared" si="1357"/>
        <v>0</v>
      </c>
      <c r="HO141" s="36"/>
      <c r="HP141" s="37">
        <f t="shared" si="2460"/>
        <v>0</v>
      </c>
      <c r="HQ141" s="36"/>
      <c r="HR141" s="37">
        <f t="shared" si="2461"/>
        <v>0</v>
      </c>
      <c r="HS141" s="36"/>
      <c r="HT141" s="37">
        <f t="shared" si="2462"/>
        <v>0</v>
      </c>
      <c r="HU141" s="38">
        <f t="shared" si="1358"/>
        <v>0</v>
      </c>
      <c r="HV141" s="37">
        <f t="shared" si="1358"/>
        <v>0</v>
      </c>
      <c r="HW141" s="36">
        <v>0</v>
      </c>
      <c r="HX141" s="37">
        <f t="shared" si="2463"/>
        <v>0</v>
      </c>
      <c r="HY141" s="36">
        <v>0</v>
      </c>
      <c r="HZ141" s="37">
        <f t="shared" si="2464"/>
        <v>0</v>
      </c>
      <c r="IA141" s="36">
        <v>0</v>
      </c>
      <c r="IB141" s="37">
        <f t="shared" si="2465"/>
        <v>0</v>
      </c>
      <c r="IC141" s="38">
        <f t="shared" si="1359"/>
        <v>0</v>
      </c>
      <c r="ID141" s="37">
        <f t="shared" si="1359"/>
        <v>0</v>
      </c>
      <c r="IE141" s="36"/>
      <c r="IF141" s="37">
        <f t="shared" si="2466"/>
        <v>0</v>
      </c>
      <c r="IG141" s="36"/>
      <c r="IH141" s="37">
        <f t="shared" si="2467"/>
        <v>0</v>
      </c>
      <c r="II141" s="36"/>
      <c r="IJ141" s="37">
        <f t="shared" si="2468"/>
        <v>0</v>
      </c>
      <c r="IK141" s="38">
        <f t="shared" si="1360"/>
        <v>0</v>
      </c>
      <c r="IL141" s="37">
        <f t="shared" si="1360"/>
        <v>0</v>
      </c>
      <c r="IM141" s="36">
        <v>7</v>
      </c>
      <c r="IN141" s="37">
        <f t="shared" si="2469"/>
        <v>85.75</v>
      </c>
      <c r="IO141" s="36">
        <v>2</v>
      </c>
      <c r="IP141" s="37">
        <f t="shared" si="2470"/>
        <v>24.5</v>
      </c>
      <c r="IQ141" s="36">
        <v>1</v>
      </c>
      <c r="IR141" s="37">
        <f t="shared" si="2471"/>
        <v>12.25</v>
      </c>
      <c r="IS141" s="38">
        <f t="shared" si="1361"/>
        <v>10</v>
      </c>
      <c r="IT141" s="37">
        <f t="shared" si="1361"/>
        <v>122.5</v>
      </c>
      <c r="IU141" s="36"/>
      <c r="IV141" s="37">
        <f t="shared" si="2472"/>
        <v>0</v>
      </c>
      <c r="IW141" s="36"/>
      <c r="IX141" s="37">
        <f t="shared" si="2473"/>
        <v>0</v>
      </c>
      <c r="IY141" s="36"/>
      <c r="IZ141" s="37">
        <f t="shared" si="2474"/>
        <v>0</v>
      </c>
      <c r="JA141" s="38">
        <f t="shared" si="1362"/>
        <v>0</v>
      </c>
      <c r="JB141" s="37">
        <f t="shared" si="1362"/>
        <v>0</v>
      </c>
      <c r="JC141" s="36"/>
      <c r="JD141" s="37">
        <f t="shared" si="2475"/>
        <v>0</v>
      </c>
      <c r="JE141" s="36"/>
      <c r="JF141" s="37">
        <f t="shared" si="2476"/>
        <v>0</v>
      </c>
      <c r="JG141" s="36"/>
      <c r="JH141" s="37">
        <f t="shared" si="2477"/>
        <v>0</v>
      </c>
      <c r="JI141" s="38">
        <f t="shared" si="1363"/>
        <v>0</v>
      </c>
      <c r="JJ141" s="37">
        <f t="shared" si="1363"/>
        <v>0</v>
      </c>
      <c r="JK141" s="38">
        <f t="shared" si="2380"/>
        <v>7</v>
      </c>
      <c r="JL141" s="37">
        <f t="shared" si="2380"/>
        <v>85.75</v>
      </c>
      <c r="JM141" s="38">
        <f t="shared" si="2380"/>
        <v>2</v>
      </c>
      <c r="JN141" s="37">
        <f t="shared" si="2378"/>
        <v>24.5</v>
      </c>
      <c r="JO141" s="38">
        <f t="shared" si="2378"/>
        <v>1</v>
      </c>
      <c r="JP141" s="37">
        <f t="shared" si="2378"/>
        <v>12.25</v>
      </c>
      <c r="JQ141" s="38">
        <f t="shared" si="2378"/>
        <v>10</v>
      </c>
      <c r="JR141" s="37">
        <f t="shared" si="1466"/>
        <v>122.5</v>
      </c>
      <c r="JS141" s="39"/>
    </row>
    <row r="142" spans="1:279" s="65" customFormat="1" ht="16.5" x14ac:dyDescent="0.25">
      <c r="A142" s="62"/>
      <c r="B142" s="66" t="s">
        <v>264</v>
      </c>
      <c r="C142" s="62"/>
      <c r="D142" s="62"/>
      <c r="E142" s="64"/>
      <c r="F142" s="62"/>
      <c r="G142" s="53">
        <f t="shared" ref="G142:BR142" si="2478">SUM(G128:G141)</f>
        <v>0</v>
      </c>
      <c r="H142" s="53">
        <f t="shared" si="2478"/>
        <v>0</v>
      </c>
      <c r="I142" s="53">
        <f t="shared" si="2478"/>
        <v>0</v>
      </c>
      <c r="J142" s="53">
        <f t="shared" si="2478"/>
        <v>0</v>
      </c>
      <c r="K142" s="53">
        <f t="shared" si="2478"/>
        <v>0</v>
      </c>
      <c r="L142" s="53">
        <f t="shared" si="2478"/>
        <v>0</v>
      </c>
      <c r="M142" s="53">
        <f t="shared" si="2478"/>
        <v>0</v>
      </c>
      <c r="N142" s="53">
        <f t="shared" si="2478"/>
        <v>0</v>
      </c>
      <c r="O142" s="53">
        <f t="shared" si="2478"/>
        <v>0</v>
      </c>
      <c r="P142" s="53">
        <f t="shared" si="2478"/>
        <v>0</v>
      </c>
      <c r="Q142" s="53">
        <f t="shared" si="2478"/>
        <v>0</v>
      </c>
      <c r="R142" s="53">
        <f t="shared" si="2478"/>
        <v>0</v>
      </c>
      <c r="S142" s="53">
        <f t="shared" si="2478"/>
        <v>0</v>
      </c>
      <c r="T142" s="53">
        <f t="shared" si="2478"/>
        <v>0</v>
      </c>
      <c r="U142" s="53">
        <f t="shared" si="2478"/>
        <v>0</v>
      </c>
      <c r="V142" s="53">
        <f t="shared" si="2478"/>
        <v>0</v>
      </c>
      <c r="W142" s="53">
        <f t="shared" si="2478"/>
        <v>0</v>
      </c>
      <c r="X142" s="53">
        <f t="shared" si="2478"/>
        <v>0</v>
      </c>
      <c r="Y142" s="53">
        <f t="shared" si="2478"/>
        <v>0</v>
      </c>
      <c r="Z142" s="53">
        <f t="shared" si="2478"/>
        <v>0</v>
      </c>
      <c r="AA142" s="53">
        <f t="shared" si="2478"/>
        <v>0</v>
      </c>
      <c r="AB142" s="53">
        <f t="shared" si="2478"/>
        <v>0</v>
      </c>
      <c r="AC142" s="53">
        <f t="shared" si="2478"/>
        <v>0</v>
      </c>
      <c r="AD142" s="53">
        <f t="shared" si="2478"/>
        <v>0</v>
      </c>
      <c r="AE142" s="53">
        <f t="shared" si="2478"/>
        <v>24</v>
      </c>
      <c r="AF142" s="53">
        <f t="shared" si="2478"/>
        <v>755.95</v>
      </c>
      <c r="AG142" s="53">
        <f t="shared" si="2478"/>
        <v>0</v>
      </c>
      <c r="AH142" s="53">
        <f t="shared" si="2478"/>
        <v>0</v>
      </c>
      <c r="AI142" s="53">
        <f t="shared" si="2478"/>
        <v>0</v>
      </c>
      <c r="AJ142" s="53">
        <f t="shared" si="2478"/>
        <v>0</v>
      </c>
      <c r="AK142" s="53">
        <f t="shared" si="2478"/>
        <v>24</v>
      </c>
      <c r="AL142" s="53">
        <f t="shared" si="2478"/>
        <v>755.95</v>
      </c>
      <c r="AM142" s="53">
        <f t="shared" si="2478"/>
        <v>9</v>
      </c>
      <c r="AN142" s="53">
        <f t="shared" si="2478"/>
        <v>51</v>
      </c>
      <c r="AO142" s="53">
        <f t="shared" si="2478"/>
        <v>0</v>
      </c>
      <c r="AP142" s="53">
        <f t="shared" si="2478"/>
        <v>0</v>
      </c>
      <c r="AQ142" s="53">
        <f t="shared" si="2478"/>
        <v>0</v>
      </c>
      <c r="AR142" s="53">
        <f t="shared" si="2478"/>
        <v>0</v>
      </c>
      <c r="AS142" s="53">
        <f t="shared" si="2478"/>
        <v>9</v>
      </c>
      <c r="AT142" s="53">
        <f t="shared" si="2478"/>
        <v>51</v>
      </c>
      <c r="AU142" s="53">
        <f t="shared" si="2478"/>
        <v>18</v>
      </c>
      <c r="AV142" s="53">
        <f t="shared" si="2478"/>
        <v>30</v>
      </c>
      <c r="AW142" s="53">
        <f t="shared" si="2478"/>
        <v>6</v>
      </c>
      <c r="AX142" s="53">
        <f t="shared" si="2478"/>
        <v>10.5</v>
      </c>
      <c r="AY142" s="53">
        <f t="shared" si="2478"/>
        <v>0</v>
      </c>
      <c r="AZ142" s="53">
        <f t="shared" si="2478"/>
        <v>0</v>
      </c>
      <c r="BA142" s="53">
        <f t="shared" si="2478"/>
        <v>24</v>
      </c>
      <c r="BB142" s="53">
        <f t="shared" si="2478"/>
        <v>40.5</v>
      </c>
      <c r="BC142" s="53">
        <f t="shared" si="2478"/>
        <v>30</v>
      </c>
      <c r="BD142" s="53">
        <f t="shared" si="2478"/>
        <v>30</v>
      </c>
      <c r="BE142" s="53">
        <f t="shared" si="2478"/>
        <v>3</v>
      </c>
      <c r="BF142" s="53">
        <f t="shared" si="2478"/>
        <v>3</v>
      </c>
      <c r="BG142" s="53">
        <f t="shared" si="2478"/>
        <v>3</v>
      </c>
      <c r="BH142" s="53">
        <f t="shared" si="2478"/>
        <v>3</v>
      </c>
      <c r="BI142" s="53">
        <f t="shared" si="2478"/>
        <v>36</v>
      </c>
      <c r="BJ142" s="53">
        <f t="shared" si="2478"/>
        <v>36</v>
      </c>
      <c r="BK142" s="53">
        <f t="shared" si="2478"/>
        <v>8</v>
      </c>
      <c r="BL142" s="53">
        <f t="shared" si="2478"/>
        <v>13</v>
      </c>
      <c r="BM142" s="53">
        <f t="shared" si="2478"/>
        <v>0</v>
      </c>
      <c r="BN142" s="53">
        <f t="shared" si="2478"/>
        <v>0</v>
      </c>
      <c r="BO142" s="53">
        <f t="shared" si="2478"/>
        <v>0</v>
      </c>
      <c r="BP142" s="53">
        <f t="shared" si="2478"/>
        <v>0</v>
      </c>
      <c r="BQ142" s="53">
        <f t="shared" si="2478"/>
        <v>8</v>
      </c>
      <c r="BR142" s="53">
        <f t="shared" si="2478"/>
        <v>13</v>
      </c>
      <c r="BS142" s="53">
        <f t="shared" ref="BS142:ED142" si="2479">SUM(BS128:BS141)</f>
        <v>7</v>
      </c>
      <c r="BT142" s="53">
        <f t="shared" si="2479"/>
        <v>46.5</v>
      </c>
      <c r="BU142" s="53">
        <f t="shared" si="2479"/>
        <v>0</v>
      </c>
      <c r="BV142" s="53">
        <f t="shared" si="2479"/>
        <v>0</v>
      </c>
      <c r="BW142" s="53">
        <f t="shared" si="2479"/>
        <v>0</v>
      </c>
      <c r="BX142" s="53">
        <f t="shared" si="2479"/>
        <v>0</v>
      </c>
      <c r="BY142" s="53">
        <f t="shared" si="2479"/>
        <v>7</v>
      </c>
      <c r="BZ142" s="53">
        <f t="shared" si="2479"/>
        <v>46.5</v>
      </c>
      <c r="CA142" s="53">
        <f t="shared" si="2479"/>
        <v>10</v>
      </c>
      <c r="CB142" s="53">
        <f t="shared" si="2479"/>
        <v>439</v>
      </c>
      <c r="CC142" s="53">
        <f t="shared" si="2479"/>
        <v>0</v>
      </c>
      <c r="CD142" s="53">
        <f t="shared" si="2479"/>
        <v>0</v>
      </c>
      <c r="CE142" s="53">
        <f t="shared" si="2479"/>
        <v>0</v>
      </c>
      <c r="CF142" s="53">
        <f t="shared" si="2479"/>
        <v>0</v>
      </c>
      <c r="CG142" s="53">
        <f t="shared" si="2479"/>
        <v>10</v>
      </c>
      <c r="CH142" s="53">
        <f t="shared" si="2479"/>
        <v>439</v>
      </c>
      <c r="CI142" s="53">
        <f t="shared" si="2479"/>
        <v>0</v>
      </c>
      <c r="CJ142" s="53">
        <f t="shared" si="2479"/>
        <v>0</v>
      </c>
      <c r="CK142" s="53">
        <f t="shared" si="2479"/>
        <v>0</v>
      </c>
      <c r="CL142" s="53">
        <f t="shared" si="2479"/>
        <v>0</v>
      </c>
      <c r="CM142" s="53">
        <f t="shared" si="2479"/>
        <v>0</v>
      </c>
      <c r="CN142" s="53">
        <f t="shared" si="2479"/>
        <v>0</v>
      </c>
      <c r="CO142" s="53">
        <f t="shared" si="2479"/>
        <v>0</v>
      </c>
      <c r="CP142" s="53">
        <f t="shared" si="2479"/>
        <v>0</v>
      </c>
      <c r="CQ142" s="53">
        <f t="shared" si="2479"/>
        <v>7</v>
      </c>
      <c r="CR142" s="53">
        <f t="shared" si="2479"/>
        <v>180</v>
      </c>
      <c r="CS142" s="53">
        <f t="shared" si="2479"/>
        <v>4</v>
      </c>
      <c r="CT142" s="53">
        <f t="shared" si="2479"/>
        <v>8</v>
      </c>
      <c r="CU142" s="53">
        <f t="shared" si="2479"/>
        <v>4</v>
      </c>
      <c r="CV142" s="53">
        <f t="shared" si="2479"/>
        <v>8</v>
      </c>
      <c r="CW142" s="53">
        <f t="shared" si="2479"/>
        <v>15</v>
      </c>
      <c r="CX142" s="53">
        <f t="shared" si="2479"/>
        <v>196</v>
      </c>
      <c r="CY142" s="53">
        <f t="shared" si="2479"/>
        <v>1</v>
      </c>
      <c r="CZ142" s="53">
        <f t="shared" si="2479"/>
        <v>168</v>
      </c>
      <c r="DA142" s="53">
        <f t="shared" si="2479"/>
        <v>0</v>
      </c>
      <c r="DB142" s="53">
        <f t="shared" si="2479"/>
        <v>0</v>
      </c>
      <c r="DC142" s="53">
        <f t="shared" si="2479"/>
        <v>0</v>
      </c>
      <c r="DD142" s="53">
        <f t="shared" si="2479"/>
        <v>0</v>
      </c>
      <c r="DE142" s="53">
        <f t="shared" si="2479"/>
        <v>1</v>
      </c>
      <c r="DF142" s="53">
        <f t="shared" si="2479"/>
        <v>168</v>
      </c>
      <c r="DG142" s="53">
        <f t="shared" si="2479"/>
        <v>4</v>
      </c>
      <c r="DH142" s="53">
        <f t="shared" si="2479"/>
        <v>38</v>
      </c>
      <c r="DI142" s="53">
        <f t="shared" si="2479"/>
        <v>0</v>
      </c>
      <c r="DJ142" s="53">
        <f t="shared" si="2479"/>
        <v>0</v>
      </c>
      <c r="DK142" s="53">
        <f t="shared" si="2479"/>
        <v>0</v>
      </c>
      <c r="DL142" s="53">
        <f t="shared" si="2479"/>
        <v>0</v>
      </c>
      <c r="DM142" s="53">
        <f t="shared" si="2479"/>
        <v>4</v>
      </c>
      <c r="DN142" s="53">
        <f t="shared" si="2479"/>
        <v>38</v>
      </c>
      <c r="DO142" s="53">
        <f t="shared" si="2479"/>
        <v>0</v>
      </c>
      <c r="DP142" s="53">
        <f t="shared" si="2479"/>
        <v>0</v>
      </c>
      <c r="DQ142" s="53">
        <f t="shared" si="2479"/>
        <v>0</v>
      </c>
      <c r="DR142" s="53">
        <f t="shared" si="2479"/>
        <v>0</v>
      </c>
      <c r="DS142" s="53">
        <f t="shared" si="2479"/>
        <v>0</v>
      </c>
      <c r="DT142" s="53">
        <f t="shared" si="2479"/>
        <v>0</v>
      </c>
      <c r="DU142" s="53">
        <f t="shared" si="2479"/>
        <v>0</v>
      </c>
      <c r="DV142" s="53">
        <f t="shared" si="2479"/>
        <v>0</v>
      </c>
      <c r="DW142" s="53">
        <f t="shared" si="2479"/>
        <v>8</v>
      </c>
      <c r="DX142" s="53">
        <f t="shared" si="2479"/>
        <v>16</v>
      </c>
      <c r="DY142" s="53">
        <f t="shared" si="2479"/>
        <v>2</v>
      </c>
      <c r="DZ142" s="53">
        <f t="shared" si="2479"/>
        <v>4</v>
      </c>
      <c r="EA142" s="53">
        <f t="shared" si="2479"/>
        <v>0</v>
      </c>
      <c r="EB142" s="53">
        <f t="shared" si="2479"/>
        <v>0</v>
      </c>
      <c r="EC142" s="53">
        <f t="shared" si="2479"/>
        <v>10</v>
      </c>
      <c r="ED142" s="53">
        <f t="shared" si="2479"/>
        <v>20</v>
      </c>
      <c r="EE142" s="53">
        <f t="shared" ref="EE142:GP142" si="2480">SUM(EE128:EE141)</f>
        <v>4</v>
      </c>
      <c r="EF142" s="53">
        <f t="shared" si="2480"/>
        <v>4.4000000000000004</v>
      </c>
      <c r="EG142" s="53">
        <f t="shared" si="2480"/>
        <v>0</v>
      </c>
      <c r="EH142" s="53">
        <f t="shared" si="2480"/>
        <v>0</v>
      </c>
      <c r="EI142" s="53">
        <f t="shared" si="2480"/>
        <v>4</v>
      </c>
      <c r="EJ142" s="53">
        <f t="shared" si="2480"/>
        <v>4.4000000000000004</v>
      </c>
      <c r="EK142" s="53">
        <f t="shared" si="2480"/>
        <v>8</v>
      </c>
      <c r="EL142" s="53">
        <f t="shared" si="2480"/>
        <v>8.8000000000000007</v>
      </c>
      <c r="EM142" s="53">
        <f t="shared" si="2480"/>
        <v>30</v>
      </c>
      <c r="EN142" s="53">
        <f t="shared" si="2480"/>
        <v>60</v>
      </c>
      <c r="EO142" s="53">
        <f t="shared" si="2480"/>
        <v>6</v>
      </c>
      <c r="EP142" s="53">
        <f t="shared" si="2480"/>
        <v>12</v>
      </c>
      <c r="EQ142" s="53">
        <f t="shared" si="2480"/>
        <v>4</v>
      </c>
      <c r="ER142" s="53">
        <f t="shared" si="2480"/>
        <v>8</v>
      </c>
      <c r="ES142" s="53">
        <f t="shared" si="2480"/>
        <v>40</v>
      </c>
      <c r="ET142" s="53">
        <f t="shared" si="2480"/>
        <v>80</v>
      </c>
      <c r="EU142" s="53">
        <f t="shared" si="2480"/>
        <v>10</v>
      </c>
      <c r="EV142" s="53">
        <f t="shared" si="2480"/>
        <v>20</v>
      </c>
      <c r="EW142" s="53">
        <f t="shared" si="2480"/>
        <v>4</v>
      </c>
      <c r="EX142" s="53">
        <f t="shared" si="2480"/>
        <v>8</v>
      </c>
      <c r="EY142" s="53">
        <f t="shared" si="2480"/>
        <v>2</v>
      </c>
      <c r="EZ142" s="53">
        <f t="shared" si="2480"/>
        <v>4</v>
      </c>
      <c r="FA142" s="53">
        <f t="shared" si="2480"/>
        <v>16</v>
      </c>
      <c r="FB142" s="53">
        <f t="shared" si="2480"/>
        <v>32</v>
      </c>
      <c r="FC142" s="53">
        <f t="shared" si="2480"/>
        <v>8</v>
      </c>
      <c r="FD142" s="53">
        <f t="shared" si="2480"/>
        <v>16</v>
      </c>
      <c r="FE142" s="53">
        <f t="shared" si="2480"/>
        <v>2</v>
      </c>
      <c r="FF142" s="53">
        <f t="shared" si="2480"/>
        <v>4</v>
      </c>
      <c r="FG142" s="53">
        <f t="shared" si="2480"/>
        <v>2</v>
      </c>
      <c r="FH142" s="53">
        <f t="shared" si="2480"/>
        <v>4</v>
      </c>
      <c r="FI142" s="53">
        <f t="shared" si="2480"/>
        <v>12</v>
      </c>
      <c r="FJ142" s="53">
        <f t="shared" si="2480"/>
        <v>24</v>
      </c>
      <c r="FK142" s="53">
        <f t="shared" si="2480"/>
        <v>8</v>
      </c>
      <c r="FL142" s="53">
        <f t="shared" si="2480"/>
        <v>10</v>
      </c>
      <c r="FM142" s="53">
        <f t="shared" si="2480"/>
        <v>0</v>
      </c>
      <c r="FN142" s="53">
        <f t="shared" si="2480"/>
        <v>0</v>
      </c>
      <c r="FO142" s="53">
        <f t="shared" si="2480"/>
        <v>6</v>
      </c>
      <c r="FP142" s="53">
        <f t="shared" si="2480"/>
        <v>6</v>
      </c>
      <c r="FQ142" s="53">
        <f t="shared" si="2480"/>
        <v>14</v>
      </c>
      <c r="FR142" s="53">
        <f t="shared" si="2480"/>
        <v>16</v>
      </c>
      <c r="FS142" s="53">
        <f t="shared" si="2480"/>
        <v>152</v>
      </c>
      <c r="FT142" s="53">
        <f t="shared" si="2480"/>
        <v>154</v>
      </c>
      <c r="FU142" s="53">
        <f t="shared" si="2480"/>
        <v>60</v>
      </c>
      <c r="FV142" s="53">
        <f t="shared" si="2480"/>
        <v>60</v>
      </c>
      <c r="FW142" s="53">
        <f t="shared" si="2480"/>
        <v>30</v>
      </c>
      <c r="FX142" s="53">
        <f t="shared" si="2480"/>
        <v>30</v>
      </c>
      <c r="FY142" s="53">
        <f t="shared" si="2480"/>
        <v>242</v>
      </c>
      <c r="FZ142" s="53">
        <f t="shared" si="2480"/>
        <v>244</v>
      </c>
      <c r="GA142" s="53">
        <f t="shared" si="2480"/>
        <v>0</v>
      </c>
      <c r="GB142" s="53">
        <f t="shared" si="2480"/>
        <v>0</v>
      </c>
      <c r="GC142" s="53">
        <f t="shared" si="2480"/>
        <v>0</v>
      </c>
      <c r="GD142" s="53">
        <f t="shared" si="2480"/>
        <v>0</v>
      </c>
      <c r="GE142" s="53">
        <f t="shared" si="2480"/>
        <v>0</v>
      </c>
      <c r="GF142" s="53">
        <f t="shared" si="2480"/>
        <v>0</v>
      </c>
      <c r="GG142" s="53">
        <f t="shared" si="2480"/>
        <v>0</v>
      </c>
      <c r="GH142" s="53">
        <f t="shared" si="2480"/>
        <v>0</v>
      </c>
      <c r="GI142" s="53">
        <f t="shared" si="2480"/>
        <v>0</v>
      </c>
      <c r="GJ142" s="53">
        <f t="shared" si="2480"/>
        <v>0</v>
      </c>
      <c r="GK142" s="53">
        <f t="shared" si="2480"/>
        <v>0</v>
      </c>
      <c r="GL142" s="53">
        <f t="shared" si="2480"/>
        <v>0</v>
      </c>
      <c r="GM142" s="53">
        <f t="shared" si="2480"/>
        <v>0</v>
      </c>
      <c r="GN142" s="53">
        <f t="shared" si="2480"/>
        <v>0</v>
      </c>
      <c r="GO142" s="53">
        <f t="shared" si="2480"/>
        <v>0</v>
      </c>
      <c r="GP142" s="53">
        <f t="shared" si="2480"/>
        <v>0</v>
      </c>
      <c r="GQ142" s="53">
        <f t="shared" ref="GQ142:JB142" si="2481">SUM(GQ128:GQ141)</f>
        <v>10</v>
      </c>
      <c r="GR142" s="53">
        <f t="shared" si="2481"/>
        <v>240</v>
      </c>
      <c r="GS142" s="53">
        <f t="shared" si="2481"/>
        <v>2</v>
      </c>
      <c r="GT142" s="53">
        <f t="shared" si="2481"/>
        <v>4</v>
      </c>
      <c r="GU142" s="53">
        <f t="shared" si="2481"/>
        <v>2</v>
      </c>
      <c r="GV142" s="53">
        <f t="shared" si="2481"/>
        <v>4</v>
      </c>
      <c r="GW142" s="53">
        <f t="shared" si="2481"/>
        <v>14</v>
      </c>
      <c r="GX142" s="53">
        <f t="shared" si="2481"/>
        <v>248</v>
      </c>
      <c r="GY142" s="53">
        <f t="shared" si="2481"/>
        <v>17</v>
      </c>
      <c r="GZ142" s="53">
        <f t="shared" si="2481"/>
        <v>197</v>
      </c>
      <c r="HA142" s="53">
        <f t="shared" si="2481"/>
        <v>3</v>
      </c>
      <c r="HB142" s="53">
        <f t="shared" si="2481"/>
        <v>5.25</v>
      </c>
      <c r="HC142" s="53">
        <f t="shared" si="2481"/>
        <v>0</v>
      </c>
      <c r="HD142" s="53">
        <f t="shared" si="2481"/>
        <v>0</v>
      </c>
      <c r="HE142" s="53">
        <f t="shared" si="2481"/>
        <v>20</v>
      </c>
      <c r="HF142" s="53">
        <f t="shared" si="2481"/>
        <v>202.25</v>
      </c>
      <c r="HG142" s="53">
        <f t="shared" si="2481"/>
        <v>39</v>
      </c>
      <c r="HH142" s="53">
        <f t="shared" si="2481"/>
        <v>262</v>
      </c>
      <c r="HI142" s="53">
        <f t="shared" si="2481"/>
        <v>8</v>
      </c>
      <c r="HJ142" s="53">
        <f t="shared" si="2481"/>
        <v>16</v>
      </c>
      <c r="HK142" s="53">
        <f t="shared" si="2481"/>
        <v>4</v>
      </c>
      <c r="HL142" s="53">
        <f t="shared" si="2481"/>
        <v>8</v>
      </c>
      <c r="HM142" s="53">
        <f t="shared" si="2481"/>
        <v>51</v>
      </c>
      <c r="HN142" s="53">
        <f t="shared" si="2481"/>
        <v>286</v>
      </c>
      <c r="HO142" s="53">
        <f t="shared" si="2481"/>
        <v>0</v>
      </c>
      <c r="HP142" s="53">
        <f t="shared" si="2481"/>
        <v>0</v>
      </c>
      <c r="HQ142" s="53">
        <f t="shared" si="2481"/>
        <v>0</v>
      </c>
      <c r="HR142" s="53">
        <f t="shared" si="2481"/>
        <v>0</v>
      </c>
      <c r="HS142" s="53">
        <f t="shared" si="2481"/>
        <v>0</v>
      </c>
      <c r="HT142" s="53">
        <f t="shared" si="2481"/>
        <v>0</v>
      </c>
      <c r="HU142" s="53">
        <f t="shared" si="2481"/>
        <v>0</v>
      </c>
      <c r="HV142" s="53">
        <f t="shared" si="2481"/>
        <v>0</v>
      </c>
      <c r="HW142" s="53">
        <f t="shared" si="2481"/>
        <v>51</v>
      </c>
      <c r="HX142" s="53">
        <f t="shared" si="2481"/>
        <v>78</v>
      </c>
      <c r="HY142" s="53">
        <f t="shared" si="2481"/>
        <v>30</v>
      </c>
      <c r="HZ142" s="53">
        <f t="shared" si="2481"/>
        <v>41.25</v>
      </c>
      <c r="IA142" s="53">
        <f t="shared" si="2481"/>
        <v>24</v>
      </c>
      <c r="IB142" s="53">
        <f t="shared" si="2481"/>
        <v>30.75</v>
      </c>
      <c r="IC142" s="53">
        <f t="shared" si="2481"/>
        <v>105</v>
      </c>
      <c r="ID142" s="53">
        <f t="shared" si="2481"/>
        <v>150</v>
      </c>
      <c r="IE142" s="53">
        <f t="shared" si="2481"/>
        <v>8</v>
      </c>
      <c r="IF142" s="53">
        <f t="shared" si="2481"/>
        <v>16</v>
      </c>
      <c r="IG142" s="53">
        <f t="shared" si="2481"/>
        <v>0</v>
      </c>
      <c r="IH142" s="53">
        <f t="shared" si="2481"/>
        <v>0</v>
      </c>
      <c r="II142" s="53">
        <f t="shared" si="2481"/>
        <v>0</v>
      </c>
      <c r="IJ142" s="53">
        <f t="shared" si="2481"/>
        <v>0</v>
      </c>
      <c r="IK142" s="53">
        <f t="shared" si="2481"/>
        <v>8</v>
      </c>
      <c r="IL142" s="53">
        <f t="shared" si="2481"/>
        <v>16</v>
      </c>
      <c r="IM142" s="53">
        <f t="shared" si="2481"/>
        <v>23</v>
      </c>
      <c r="IN142" s="53">
        <f t="shared" si="2481"/>
        <v>303.25</v>
      </c>
      <c r="IO142" s="53">
        <f t="shared" si="2481"/>
        <v>7</v>
      </c>
      <c r="IP142" s="53">
        <f t="shared" si="2481"/>
        <v>63.75</v>
      </c>
      <c r="IQ142" s="53">
        <f t="shared" si="2481"/>
        <v>5</v>
      </c>
      <c r="IR142" s="53">
        <f t="shared" si="2481"/>
        <v>16.5</v>
      </c>
      <c r="IS142" s="53">
        <f t="shared" si="2481"/>
        <v>35</v>
      </c>
      <c r="IT142" s="53">
        <f t="shared" si="2481"/>
        <v>383.5</v>
      </c>
      <c r="IU142" s="53">
        <f t="shared" si="2481"/>
        <v>4</v>
      </c>
      <c r="IV142" s="53">
        <f t="shared" si="2481"/>
        <v>8</v>
      </c>
      <c r="IW142" s="53">
        <f t="shared" si="2481"/>
        <v>2</v>
      </c>
      <c r="IX142" s="53">
        <f t="shared" si="2481"/>
        <v>4</v>
      </c>
      <c r="IY142" s="53">
        <f t="shared" si="2481"/>
        <v>2</v>
      </c>
      <c r="IZ142" s="53">
        <f t="shared" si="2481"/>
        <v>4</v>
      </c>
      <c r="JA142" s="53">
        <f t="shared" si="2481"/>
        <v>8</v>
      </c>
      <c r="JB142" s="53">
        <f t="shared" si="2481"/>
        <v>16</v>
      </c>
      <c r="JC142" s="53">
        <f t="shared" ref="JC142:JJ142" si="2482">SUM(JC128:JC141)</f>
        <v>0</v>
      </c>
      <c r="JD142" s="53">
        <f t="shared" si="2482"/>
        <v>0</v>
      </c>
      <c r="JE142" s="53">
        <f t="shared" si="2482"/>
        <v>0</v>
      </c>
      <c r="JF142" s="53">
        <f t="shared" si="2482"/>
        <v>0</v>
      </c>
      <c r="JG142" s="53">
        <f t="shared" si="2482"/>
        <v>0</v>
      </c>
      <c r="JH142" s="53">
        <f t="shared" si="2482"/>
        <v>0</v>
      </c>
      <c r="JI142" s="53">
        <f t="shared" si="2482"/>
        <v>0</v>
      </c>
      <c r="JJ142" s="53">
        <f t="shared" si="2482"/>
        <v>0</v>
      </c>
      <c r="JK142" s="53">
        <f t="shared" si="2380"/>
        <v>490</v>
      </c>
      <c r="JL142" s="53">
        <f t="shared" si="2380"/>
        <v>3136.1000000000004</v>
      </c>
      <c r="JM142" s="53">
        <f t="shared" si="2380"/>
        <v>139</v>
      </c>
      <c r="JN142" s="53">
        <f t="shared" si="2378"/>
        <v>243.75</v>
      </c>
      <c r="JO142" s="53">
        <f t="shared" si="2378"/>
        <v>92</v>
      </c>
      <c r="JP142" s="53">
        <f t="shared" si="2378"/>
        <v>130.65</v>
      </c>
      <c r="JQ142" s="53">
        <f t="shared" si="2378"/>
        <v>721</v>
      </c>
      <c r="JR142" s="53">
        <f t="shared" si="1466"/>
        <v>3510.5</v>
      </c>
      <c r="JS142" s="53">
        <f>JR142*100/$JS$1</f>
        <v>24.0713682146168</v>
      </c>
    </row>
    <row r="143" spans="1:279" s="27" customFormat="1" ht="81" x14ac:dyDescent="0.3">
      <c r="A143" s="23">
        <v>13</v>
      </c>
      <c r="B143" s="25" t="s">
        <v>265</v>
      </c>
      <c r="C143" s="25"/>
      <c r="D143" s="25"/>
      <c r="E143" s="23"/>
      <c r="F143" s="25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  <c r="IK143" s="26"/>
      <c r="IL143" s="26"/>
      <c r="IM143" s="26"/>
      <c r="IN143" s="26"/>
      <c r="IO143" s="26"/>
      <c r="IP143" s="26"/>
      <c r="IQ143" s="26"/>
      <c r="IR143" s="26"/>
      <c r="IS143" s="26"/>
      <c r="IT143" s="26"/>
      <c r="IU143" s="26"/>
      <c r="IV143" s="26"/>
      <c r="IW143" s="26"/>
      <c r="IX143" s="26"/>
      <c r="IY143" s="26"/>
      <c r="IZ143" s="26"/>
      <c r="JA143" s="26"/>
      <c r="JB143" s="26"/>
      <c r="JC143" s="26"/>
      <c r="JD143" s="26"/>
      <c r="JE143" s="26"/>
      <c r="JF143" s="26"/>
      <c r="JG143" s="26"/>
      <c r="JH143" s="26"/>
      <c r="JI143" s="26"/>
      <c r="JJ143" s="26"/>
      <c r="JK143" s="26">
        <f t="shared" si="2380"/>
        <v>0</v>
      </c>
      <c r="JL143" s="26">
        <f t="shared" si="2380"/>
        <v>0</v>
      </c>
      <c r="JM143" s="26">
        <f t="shared" si="2380"/>
        <v>0</v>
      </c>
      <c r="JN143" s="26">
        <f t="shared" si="2378"/>
        <v>0</v>
      </c>
      <c r="JO143" s="26">
        <f t="shared" si="2378"/>
        <v>0</v>
      </c>
      <c r="JP143" s="26">
        <f t="shared" si="2378"/>
        <v>0</v>
      </c>
      <c r="JQ143" s="26">
        <f t="shared" si="2378"/>
        <v>0</v>
      </c>
      <c r="JR143" s="26">
        <f t="shared" si="1466"/>
        <v>0</v>
      </c>
      <c r="JS143" s="26"/>
    </row>
    <row r="144" spans="1:279" ht="33" x14ac:dyDescent="0.25">
      <c r="A144" s="22" t="s">
        <v>51</v>
      </c>
      <c r="B144" s="34" t="s">
        <v>266</v>
      </c>
      <c r="C144" s="34" t="s">
        <v>267</v>
      </c>
      <c r="D144" s="59" t="s">
        <v>268</v>
      </c>
      <c r="E144" s="35">
        <v>0.3</v>
      </c>
      <c r="F144" s="35" t="s">
        <v>55</v>
      </c>
      <c r="G144" s="36"/>
      <c r="H144" s="37">
        <f t="shared" si="2379"/>
        <v>0</v>
      </c>
      <c r="I144" s="36"/>
      <c r="J144" s="37">
        <f t="shared" si="2379"/>
        <v>0</v>
      </c>
      <c r="K144" s="36"/>
      <c r="L144" s="37">
        <f t="shared" ref="L144:L145" si="2483">K144*$E144</f>
        <v>0</v>
      </c>
      <c r="M144" s="38">
        <f t="shared" si="1331"/>
        <v>0</v>
      </c>
      <c r="N144" s="37">
        <f t="shared" si="1331"/>
        <v>0</v>
      </c>
      <c r="O144" s="36">
        <v>0</v>
      </c>
      <c r="P144" s="37">
        <f t="shared" ref="P144:P145" si="2484">O144*$E144</f>
        <v>0</v>
      </c>
      <c r="Q144" s="36">
        <v>0</v>
      </c>
      <c r="R144" s="37">
        <f t="shared" ref="R144:R145" si="2485">Q144*$E144</f>
        <v>0</v>
      </c>
      <c r="S144" s="36">
        <v>0</v>
      </c>
      <c r="T144" s="37">
        <f t="shared" ref="T144:T145" si="2486">S144*$E144</f>
        <v>0</v>
      </c>
      <c r="U144" s="38">
        <f t="shared" si="1332"/>
        <v>0</v>
      </c>
      <c r="V144" s="37">
        <f t="shared" si="1332"/>
        <v>0</v>
      </c>
      <c r="W144" s="36"/>
      <c r="X144" s="37">
        <f t="shared" ref="X144:X145" si="2487">W144*$E144</f>
        <v>0</v>
      </c>
      <c r="Y144" s="36"/>
      <c r="Z144" s="37">
        <f t="shared" ref="Z144:Z145" si="2488">Y144*$E144</f>
        <v>0</v>
      </c>
      <c r="AA144" s="36"/>
      <c r="AB144" s="37">
        <f t="shared" ref="AB144:AB145" si="2489">AA144*$E144</f>
        <v>0</v>
      </c>
      <c r="AC144" s="38">
        <f t="shared" si="1333"/>
        <v>0</v>
      </c>
      <c r="AD144" s="37">
        <f t="shared" si="1333"/>
        <v>0</v>
      </c>
      <c r="AE144" s="36">
        <v>0</v>
      </c>
      <c r="AF144" s="37">
        <f t="shared" ref="AF144:AF145" si="2490">AE144*$E144</f>
        <v>0</v>
      </c>
      <c r="AG144" s="36">
        <v>0</v>
      </c>
      <c r="AH144" s="37">
        <f t="shared" ref="AH144:AH145" si="2491">AG144*$E144</f>
        <v>0</v>
      </c>
      <c r="AI144" s="36">
        <v>0</v>
      </c>
      <c r="AJ144" s="37">
        <f t="shared" ref="AJ144:AJ145" si="2492">AI144*$E144</f>
        <v>0</v>
      </c>
      <c r="AK144" s="38">
        <f t="shared" si="1334"/>
        <v>0</v>
      </c>
      <c r="AL144" s="37">
        <f t="shared" si="1334"/>
        <v>0</v>
      </c>
      <c r="AM144" s="36"/>
      <c r="AN144" s="37">
        <f t="shared" ref="AN144:AN145" si="2493">AM144*$E144</f>
        <v>0</v>
      </c>
      <c r="AO144" s="36"/>
      <c r="AP144" s="37">
        <f t="shared" ref="AP144:AP145" si="2494">AO144*$E144</f>
        <v>0</v>
      </c>
      <c r="AQ144" s="36"/>
      <c r="AR144" s="37">
        <f t="shared" ref="AR144:AR145" si="2495">AQ144*$E144</f>
        <v>0</v>
      </c>
      <c r="AS144" s="38">
        <f t="shared" si="1335"/>
        <v>0</v>
      </c>
      <c r="AT144" s="37">
        <f t="shared" si="1335"/>
        <v>0</v>
      </c>
      <c r="AU144" s="36">
        <v>3</v>
      </c>
      <c r="AV144" s="37">
        <f t="shared" ref="AV144:AV145" si="2496">AU144*$E144</f>
        <v>0.89999999999999991</v>
      </c>
      <c r="AW144" s="36">
        <v>1</v>
      </c>
      <c r="AX144" s="37">
        <f t="shared" ref="AX144:AX145" si="2497">AW144*$E144</f>
        <v>0.3</v>
      </c>
      <c r="AY144" s="36"/>
      <c r="AZ144" s="37">
        <f t="shared" ref="AZ144:AZ145" si="2498">AY144*$E144</f>
        <v>0</v>
      </c>
      <c r="BA144" s="38">
        <f t="shared" si="1336"/>
        <v>4</v>
      </c>
      <c r="BB144" s="37">
        <f t="shared" si="1336"/>
        <v>1.2</v>
      </c>
      <c r="BC144" s="36">
        <v>2</v>
      </c>
      <c r="BD144" s="37">
        <f t="shared" ref="BD144:BD145" si="2499">BC144*$E144</f>
        <v>0.6</v>
      </c>
      <c r="BE144" s="36">
        <v>1</v>
      </c>
      <c r="BF144" s="37">
        <f t="shared" ref="BF144:BF145" si="2500">BE144*$E144</f>
        <v>0.3</v>
      </c>
      <c r="BG144" s="36">
        <v>1</v>
      </c>
      <c r="BH144" s="37">
        <f t="shared" ref="BH144:BH145" si="2501">BG144*$E144</f>
        <v>0.3</v>
      </c>
      <c r="BI144" s="38">
        <f t="shared" si="1337"/>
        <v>4</v>
      </c>
      <c r="BJ144" s="37">
        <f t="shared" si="1337"/>
        <v>1.2</v>
      </c>
      <c r="BK144" s="36"/>
      <c r="BL144" s="37">
        <f t="shared" ref="BL144:BL145" si="2502">BK144*$E144</f>
        <v>0</v>
      </c>
      <c r="BM144" s="36"/>
      <c r="BN144" s="37">
        <f t="shared" ref="BN144:BN145" si="2503">BM144*$E144</f>
        <v>0</v>
      </c>
      <c r="BO144" s="36"/>
      <c r="BP144" s="37">
        <f t="shared" ref="BP144:BP145" si="2504">BO144*$E144</f>
        <v>0</v>
      </c>
      <c r="BQ144" s="38">
        <f t="shared" si="1338"/>
        <v>0</v>
      </c>
      <c r="BR144" s="37">
        <f t="shared" si="1338"/>
        <v>0</v>
      </c>
      <c r="BS144" s="36">
        <v>10</v>
      </c>
      <c r="BT144" s="37">
        <f t="shared" ref="BT144:BT145" si="2505">BS144*$E144</f>
        <v>3</v>
      </c>
      <c r="BU144" s="36"/>
      <c r="BV144" s="37">
        <f t="shared" ref="BV144:BV145" si="2506">BU144*$E144</f>
        <v>0</v>
      </c>
      <c r="BW144" s="36"/>
      <c r="BX144" s="37">
        <f t="shared" ref="BX144:BX145" si="2507">BW144*$E144</f>
        <v>0</v>
      </c>
      <c r="BY144" s="38">
        <f t="shared" si="1339"/>
        <v>10</v>
      </c>
      <c r="BZ144" s="37">
        <f t="shared" si="1339"/>
        <v>3</v>
      </c>
      <c r="CA144" s="36">
        <v>7</v>
      </c>
      <c r="CB144" s="37">
        <f t="shared" ref="CB144:CB145" si="2508">CA144*$E144</f>
        <v>2.1</v>
      </c>
      <c r="CC144" s="36">
        <v>2</v>
      </c>
      <c r="CD144" s="37">
        <f t="shared" ref="CD144:CD145" si="2509">CC144*$E144</f>
        <v>0.6</v>
      </c>
      <c r="CE144" s="36">
        <v>1</v>
      </c>
      <c r="CF144" s="37">
        <f t="shared" ref="CF144:CF145" si="2510">CE144*$E144</f>
        <v>0.3</v>
      </c>
      <c r="CG144" s="38">
        <f t="shared" si="1340"/>
        <v>10</v>
      </c>
      <c r="CH144" s="37">
        <f t="shared" si="1340"/>
        <v>3</v>
      </c>
      <c r="CI144" s="36"/>
      <c r="CJ144" s="37">
        <f t="shared" ref="CJ144:CJ145" si="2511">CI144*$E144</f>
        <v>0</v>
      </c>
      <c r="CK144" s="36"/>
      <c r="CL144" s="37">
        <f t="shared" ref="CL144:CL145" si="2512">CK144*$E144</f>
        <v>0</v>
      </c>
      <c r="CM144" s="36"/>
      <c r="CN144" s="37">
        <f t="shared" ref="CN144:CN145" si="2513">CM144*$E144</f>
        <v>0</v>
      </c>
      <c r="CO144" s="38">
        <f t="shared" si="1341"/>
        <v>0</v>
      </c>
      <c r="CP144" s="37">
        <f t="shared" si="1341"/>
        <v>0</v>
      </c>
      <c r="CQ144" s="36">
        <v>8</v>
      </c>
      <c r="CR144" s="37">
        <f t="shared" ref="CR144:CR145" si="2514">CQ144*$E144</f>
        <v>2.4</v>
      </c>
      <c r="CS144" s="36">
        <v>6</v>
      </c>
      <c r="CT144" s="37">
        <f t="shared" ref="CT144:CT145" si="2515">CS144*$E144</f>
        <v>1.7999999999999998</v>
      </c>
      <c r="CU144" s="36">
        <v>2</v>
      </c>
      <c r="CV144" s="37">
        <f t="shared" ref="CV144:CV145" si="2516">CU144*$E144</f>
        <v>0.6</v>
      </c>
      <c r="CW144" s="38">
        <f t="shared" si="1342"/>
        <v>16</v>
      </c>
      <c r="CX144" s="37">
        <f t="shared" si="1342"/>
        <v>4.8</v>
      </c>
      <c r="CY144" s="36">
        <v>0</v>
      </c>
      <c r="CZ144" s="37">
        <f t="shared" ref="CZ144:CZ145" si="2517">CY144*$E144</f>
        <v>0</v>
      </c>
      <c r="DA144" s="36">
        <v>0</v>
      </c>
      <c r="DB144" s="37">
        <f t="shared" ref="DB144:DB145" si="2518">DA144*$E144</f>
        <v>0</v>
      </c>
      <c r="DC144" s="36">
        <v>0</v>
      </c>
      <c r="DD144" s="37">
        <f t="shared" ref="DD144:DD145" si="2519">DC144*$E144</f>
        <v>0</v>
      </c>
      <c r="DE144" s="38">
        <f t="shared" si="1343"/>
        <v>0</v>
      </c>
      <c r="DF144" s="37">
        <f t="shared" si="1343"/>
        <v>0</v>
      </c>
      <c r="DG144" s="36">
        <v>1</v>
      </c>
      <c r="DH144" s="37">
        <f t="shared" ref="DH144:DH145" si="2520">DG144*$E144</f>
        <v>0.3</v>
      </c>
      <c r="DI144" s="36">
        <v>0</v>
      </c>
      <c r="DJ144" s="37">
        <f t="shared" ref="DJ144:DJ145" si="2521">DI144*$E144</f>
        <v>0</v>
      </c>
      <c r="DK144" s="36">
        <v>0</v>
      </c>
      <c r="DL144" s="37">
        <f t="shared" ref="DL144:DL145" si="2522">DK144*$E144</f>
        <v>0</v>
      </c>
      <c r="DM144" s="38">
        <f t="shared" si="1344"/>
        <v>1</v>
      </c>
      <c r="DN144" s="37">
        <f t="shared" si="1344"/>
        <v>0.3</v>
      </c>
      <c r="DO144" s="36">
        <v>3</v>
      </c>
      <c r="DP144" s="37">
        <f t="shared" ref="DP144:DP145" si="2523">DO144*$E144</f>
        <v>0.89999999999999991</v>
      </c>
      <c r="DQ144" s="36">
        <v>1</v>
      </c>
      <c r="DR144" s="37">
        <f t="shared" ref="DR144:DR145" si="2524">DQ144*$E144</f>
        <v>0.3</v>
      </c>
      <c r="DS144" s="36">
        <v>1</v>
      </c>
      <c r="DT144" s="37">
        <f t="shared" ref="DT144:DT145" si="2525">DS144*$E144</f>
        <v>0.3</v>
      </c>
      <c r="DU144" s="38">
        <f t="shared" si="1345"/>
        <v>5</v>
      </c>
      <c r="DV144" s="37">
        <f t="shared" si="1345"/>
        <v>1.5</v>
      </c>
      <c r="DW144" s="36">
        <v>7</v>
      </c>
      <c r="DX144" s="37">
        <f t="shared" ref="DX144:DX145" si="2526">DW144*$E144</f>
        <v>2.1</v>
      </c>
      <c r="DY144" s="36">
        <v>2</v>
      </c>
      <c r="DZ144" s="37">
        <f t="shared" ref="DZ144:DZ145" si="2527">DY144*$E144</f>
        <v>0.6</v>
      </c>
      <c r="EA144" s="36">
        <v>1</v>
      </c>
      <c r="EB144" s="37">
        <f t="shared" ref="EB144:EB145" si="2528">EA144*$E144</f>
        <v>0.3</v>
      </c>
      <c r="EC144" s="38">
        <f t="shared" si="1346"/>
        <v>10</v>
      </c>
      <c r="ED144" s="37">
        <f t="shared" si="1346"/>
        <v>3</v>
      </c>
      <c r="EE144" s="36"/>
      <c r="EF144" s="37">
        <f t="shared" ref="EF144:EF145" si="2529">EE144*$E144</f>
        <v>0</v>
      </c>
      <c r="EG144" s="36"/>
      <c r="EH144" s="37">
        <f t="shared" ref="EH144:EH145" si="2530">EG144*$E144</f>
        <v>0</v>
      </c>
      <c r="EI144" s="36"/>
      <c r="EJ144" s="37">
        <f t="shared" ref="EJ144:EJ145" si="2531">EI144*$E144</f>
        <v>0</v>
      </c>
      <c r="EK144" s="38">
        <f t="shared" si="1347"/>
        <v>0</v>
      </c>
      <c r="EL144" s="37">
        <f t="shared" si="1347"/>
        <v>0</v>
      </c>
      <c r="EM144" s="36"/>
      <c r="EN144" s="37">
        <f t="shared" ref="EN144:EN145" si="2532">EM144*$E144</f>
        <v>0</v>
      </c>
      <c r="EO144" s="36"/>
      <c r="EP144" s="37">
        <f t="shared" ref="EP144:EP145" si="2533">EO144*$E144</f>
        <v>0</v>
      </c>
      <c r="EQ144" s="36"/>
      <c r="ER144" s="37">
        <f t="shared" ref="ER144:ER145" si="2534">EQ144*$E144</f>
        <v>0</v>
      </c>
      <c r="ES144" s="38">
        <f t="shared" si="1348"/>
        <v>0</v>
      </c>
      <c r="ET144" s="37">
        <f t="shared" si="1348"/>
        <v>0</v>
      </c>
      <c r="EU144" s="36">
        <v>0</v>
      </c>
      <c r="EV144" s="37">
        <f t="shared" ref="EV144:EV145" si="2535">EU144*$E144</f>
        <v>0</v>
      </c>
      <c r="EW144" s="36">
        <v>0</v>
      </c>
      <c r="EX144" s="37">
        <f t="shared" ref="EX144:EX145" si="2536">EW144*$E144</f>
        <v>0</v>
      </c>
      <c r="EY144" s="36">
        <v>0</v>
      </c>
      <c r="EZ144" s="37">
        <f t="shared" ref="EZ144:EZ145" si="2537">EY144*$E144</f>
        <v>0</v>
      </c>
      <c r="FA144" s="38">
        <f t="shared" si="1349"/>
        <v>0</v>
      </c>
      <c r="FB144" s="37">
        <f t="shared" si="1349"/>
        <v>0</v>
      </c>
      <c r="FC144" s="36"/>
      <c r="FD144" s="37">
        <f t="shared" ref="FD144:FD145" si="2538">FC144*$E144</f>
        <v>0</v>
      </c>
      <c r="FE144" s="36"/>
      <c r="FF144" s="37">
        <f t="shared" ref="FF144:FF145" si="2539">FE144*$E144</f>
        <v>0</v>
      </c>
      <c r="FG144" s="36"/>
      <c r="FH144" s="37">
        <f t="shared" ref="FH144:FH145" si="2540">FG144*$E144</f>
        <v>0</v>
      </c>
      <c r="FI144" s="38">
        <f t="shared" si="1350"/>
        <v>0</v>
      </c>
      <c r="FJ144" s="37">
        <f t="shared" si="1350"/>
        <v>0</v>
      </c>
      <c r="FK144" s="36"/>
      <c r="FL144" s="37">
        <f t="shared" ref="FL144:FL145" si="2541">FK144*$E144</f>
        <v>0</v>
      </c>
      <c r="FM144" s="36"/>
      <c r="FN144" s="37">
        <f t="shared" ref="FN144:FN145" si="2542">FM144*$E144</f>
        <v>0</v>
      </c>
      <c r="FO144" s="36"/>
      <c r="FP144" s="37">
        <f t="shared" ref="FP144:FP145" si="2543">FO144*$E144</f>
        <v>0</v>
      </c>
      <c r="FQ144" s="38">
        <f t="shared" si="1351"/>
        <v>0</v>
      </c>
      <c r="FR144" s="37">
        <f t="shared" si="1351"/>
        <v>0</v>
      </c>
      <c r="FS144" s="36"/>
      <c r="FT144" s="37">
        <f t="shared" ref="FT144:FT145" si="2544">FS144*$E144</f>
        <v>0</v>
      </c>
      <c r="FU144" s="36"/>
      <c r="FV144" s="37">
        <f t="shared" ref="FV144:FV145" si="2545">FU144*$E144</f>
        <v>0</v>
      </c>
      <c r="FW144" s="36"/>
      <c r="FX144" s="37">
        <f t="shared" ref="FX144:FX145" si="2546">FW144*$E144</f>
        <v>0</v>
      </c>
      <c r="FY144" s="38">
        <f t="shared" si="1352"/>
        <v>0</v>
      </c>
      <c r="FZ144" s="37">
        <f t="shared" si="1352"/>
        <v>0</v>
      </c>
      <c r="GA144" s="36"/>
      <c r="GB144" s="37">
        <f t="shared" ref="GB144:GB145" si="2547">GA144*$E144</f>
        <v>0</v>
      </c>
      <c r="GC144" s="36"/>
      <c r="GD144" s="37">
        <f t="shared" ref="GD144:GD145" si="2548">GC144*$E144</f>
        <v>0</v>
      </c>
      <c r="GE144" s="36"/>
      <c r="GF144" s="37">
        <f t="shared" ref="GF144:GF145" si="2549">GE144*$E144</f>
        <v>0</v>
      </c>
      <c r="GG144" s="38">
        <f t="shared" si="1353"/>
        <v>0</v>
      </c>
      <c r="GH144" s="37">
        <f t="shared" si="1353"/>
        <v>0</v>
      </c>
      <c r="GI144" s="36"/>
      <c r="GJ144" s="37">
        <f t="shared" ref="GJ144:GJ145" si="2550">GI144*$E144</f>
        <v>0</v>
      </c>
      <c r="GK144" s="36"/>
      <c r="GL144" s="37">
        <f t="shared" ref="GL144:GL145" si="2551">GK144*$E144</f>
        <v>0</v>
      </c>
      <c r="GM144" s="36"/>
      <c r="GN144" s="37">
        <f t="shared" ref="GN144:GN145" si="2552">GM144*$E144</f>
        <v>0</v>
      </c>
      <c r="GO144" s="38">
        <f t="shared" si="1354"/>
        <v>0</v>
      </c>
      <c r="GP144" s="37">
        <f t="shared" si="1354"/>
        <v>0</v>
      </c>
      <c r="GQ144" s="36">
        <v>5</v>
      </c>
      <c r="GR144" s="37">
        <f t="shared" ref="GR144:GR145" si="2553">GQ144*$E144</f>
        <v>1.5</v>
      </c>
      <c r="GS144" s="36"/>
      <c r="GT144" s="37">
        <f t="shared" ref="GT144:GT145" si="2554">GS144*$E144</f>
        <v>0</v>
      </c>
      <c r="GU144" s="36"/>
      <c r="GV144" s="37">
        <f t="shared" ref="GV144:GV145" si="2555">GU144*$E144</f>
        <v>0</v>
      </c>
      <c r="GW144" s="38">
        <f t="shared" si="1355"/>
        <v>5</v>
      </c>
      <c r="GX144" s="37">
        <f t="shared" si="1355"/>
        <v>1.5</v>
      </c>
      <c r="GY144" s="36">
        <v>12</v>
      </c>
      <c r="GZ144" s="37">
        <f t="shared" ref="GZ144:GZ145" si="2556">GY144*$E144</f>
        <v>3.5999999999999996</v>
      </c>
      <c r="HA144" s="36">
        <v>2</v>
      </c>
      <c r="HB144" s="37">
        <f t="shared" ref="HB144:HB145" si="2557">HA144*$E144</f>
        <v>0.6</v>
      </c>
      <c r="HC144" s="36">
        <v>2</v>
      </c>
      <c r="HD144" s="37">
        <f t="shared" ref="HD144:HD145" si="2558">HC144*$E144</f>
        <v>0.6</v>
      </c>
      <c r="HE144" s="38">
        <f t="shared" si="1356"/>
        <v>16</v>
      </c>
      <c r="HF144" s="37">
        <f t="shared" si="1356"/>
        <v>4.8</v>
      </c>
      <c r="HG144" s="36">
        <v>10</v>
      </c>
      <c r="HH144" s="37">
        <f t="shared" ref="HH144:HH145" si="2559">HG144*$E144</f>
        <v>3</v>
      </c>
      <c r="HI144" s="36"/>
      <c r="HJ144" s="37">
        <f t="shared" ref="HJ144:HJ145" si="2560">HI144*$E144</f>
        <v>0</v>
      </c>
      <c r="HK144" s="36"/>
      <c r="HL144" s="37">
        <f t="shared" ref="HL144:HL145" si="2561">HK144*$E144</f>
        <v>0</v>
      </c>
      <c r="HM144" s="38">
        <f t="shared" si="1357"/>
        <v>10</v>
      </c>
      <c r="HN144" s="37">
        <f t="shared" si="1357"/>
        <v>3</v>
      </c>
      <c r="HO144" s="36"/>
      <c r="HP144" s="37">
        <f t="shared" ref="HP144:HP145" si="2562">HO144*$E144</f>
        <v>0</v>
      </c>
      <c r="HQ144" s="36"/>
      <c r="HR144" s="37">
        <f t="shared" ref="HR144:HR145" si="2563">HQ144*$E144</f>
        <v>0</v>
      </c>
      <c r="HS144" s="36"/>
      <c r="HT144" s="37">
        <f t="shared" ref="HT144:HT145" si="2564">HS144*$E144</f>
        <v>0</v>
      </c>
      <c r="HU144" s="38">
        <f t="shared" si="1358"/>
        <v>0</v>
      </c>
      <c r="HV144" s="37">
        <f t="shared" si="1358"/>
        <v>0</v>
      </c>
      <c r="HW144" s="36">
        <v>22</v>
      </c>
      <c r="HX144" s="37">
        <f t="shared" ref="HX144:HX145" si="2565">HW144*$E144</f>
        <v>6.6</v>
      </c>
      <c r="HY144" s="36">
        <v>9</v>
      </c>
      <c r="HZ144" s="37">
        <f t="shared" ref="HZ144:HZ145" si="2566">HY144*$E144</f>
        <v>2.6999999999999997</v>
      </c>
      <c r="IA144" s="36">
        <v>10</v>
      </c>
      <c r="IB144" s="37">
        <f t="shared" ref="IB144:IB145" si="2567">IA144*$E144</f>
        <v>3</v>
      </c>
      <c r="IC144" s="38">
        <f t="shared" si="1359"/>
        <v>41</v>
      </c>
      <c r="ID144" s="37">
        <f t="shared" si="1359"/>
        <v>12.299999999999999</v>
      </c>
      <c r="IE144" s="36"/>
      <c r="IF144" s="37">
        <f t="shared" ref="IF144:IF145" si="2568">IE144*$E144</f>
        <v>0</v>
      </c>
      <c r="IG144" s="36"/>
      <c r="IH144" s="37">
        <f t="shared" ref="IH144:IH145" si="2569">IG144*$E144</f>
        <v>0</v>
      </c>
      <c r="II144" s="36"/>
      <c r="IJ144" s="37">
        <f t="shared" ref="IJ144:IJ145" si="2570">II144*$E144</f>
        <v>0</v>
      </c>
      <c r="IK144" s="38">
        <f t="shared" si="1360"/>
        <v>0</v>
      </c>
      <c r="IL144" s="37">
        <f t="shared" si="1360"/>
        <v>0</v>
      </c>
      <c r="IM144" s="36">
        <v>18</v>
      </c>
      <c r="IN144" s="37">
        <f t="shared" ref="IN144:IN145" si="2571">IM144*$E144</f>
        <v>5.3999999999999995</v>
      </c>
      <c r="IO144" s="36">
        <v>5</v>
      </c>
      <c r="IP144" s="37">
        <f t="shared" ref="IP144:IP145" si="2572">IO144*$E144</f>
        <v>1.5</v>
      </c>
      <c r="IQ144" s="36">
        <v>2</v>
      </c>
      <c r="IR144" s="37">
        <f t="shared" ref="IR144:IR145" si="2573">IQ144*$E144</f>
        <v>0.6</v>
      </c>
      <c r="IS144" s="38">
        <f t="shared" si="1361"/>
        <v>25</v>
      </c>
      <c r="IT144" s="37">
        <f t="shared" si="1361"/>
        <v>7.5</v>
      </c>
      <c r="IU144" s="36">
        <v>4</v>
      </c>
      <c r="IV144" s="37">
        <f t="shared" ref="IV144:IV145" si="2574">IU144*$E144</f>
        <v>1.2</v>
      </c>
      <c r="IW144" s="36"/>
      <c r="IX144" s="37">
        <f t="shared" ref="IX144:IX145" si="2575">IW144*$E144</f>
        <v>0</v>
      </c>
      <c r="IY144" s="36"/>
      <c r="IZ144" s="37">
        <f t="shared" ref="IZ144:IZ145" si="2576">IY144*$E144</f>
        <v>0</v>
      </c>
      <c r="JA144" s="38">
        <f t="shared" si="1362"/>
        <v>4</v>
      </c>
      <c r="JB144" s="37">
        <f t="shared" si="1362"/>
        <v>1.2</v>
      </c>
      <c r="JC144" s="36"/>
      <c r="JD144" s="37">
        <f t="shared" ref="JD144:JD145" si="2577">JC144*$E144</f>
        <v>0</v>
      </c>
      <c r="JE144" s="36"/>
      <c r="JF144" s="37">
        <f t="shared" ref="JF144:JF145" si="2578">JE144*$E144</f>
        <v>0</v>
      </c>
      <c r="JG144" s="36"/>
      <c r="JH144" s="37">
        <f t="shared" ref="JH144:JH145" si="2579">JG144*$E144</f>
        <v>0</v>
      </c>
      <c r="JI144" s="38">
        <f t="shared" si="1363"/>
        <v>0</v>
      </c>
      <c r="JJ144" s="37">
        <f t="shared" si="1363"/>
        <v>0</v>
      </c>
      <c r="JK144" s="38">
        <f t="shared" si="2380"/>
        <v>112</v>
      </c>
      <c r="JL144" s="37">
        <f t="shared" si="2380"/>
        <v>33.599999999999994</v>
      </c>
      <c r="JM144" s="38">
        <f t="shared" si="2380"/>
        <v>29</v>
      </c>
      <c r="JN144" s="37">
        <f t="shared" si="2378"/>
        <v>8.6999999999999993</v>
      </c>
      <c r="JO144" s="38">
        <f t="shared" si="2378"/>
        <v>20</v>
      </c>
      <c r="JP144" s="37">
        <f t="shared" si="2378"/>
        <v>5.9999999999999991</v>
      </c>
      <c r="JQ144" s="38">
        <f t="shared" si="2378"/>
        <v>161</v>
      </c>
      <c r="JR144" s="37">
        <f t="shared" si="1466"/>
        <v>48.3</v>
      </c>
      <c r="JS144" s="39"/>
    </row>
    <row r="145" spans="1:279" ht="33" x14ac:dyDescent="0.25">
      <c r="A145" s="22" t="s">
        <v>56</v>
      </c>
      <c r="B145" s="34" t="s">
        <v>269</v>
      </c>
      <c r="C145" s="34" t="s">
        <v>270</v>
      </c>
      <c r="D145" s="59"/>
      <c r="E145" s="35">
        <v>3.75</v>
      </c>
      <c r="F145" s="35" t="s">
        <v>55</v>
      </c>
      <c r="G145" s="36"/>
      <c r="H145" s="37">
        <f t="shared" si="2379"/>
        <v>0</v>
      </c>
      <c r="I145" s="36"/>
      <c r="J145" s="37">
        <f t="shared" si="2379"/>
        <v>0</v>
      </c>
      <c r="K145" s="36"/>
      <c r="L145" s="37">
        <f t="shared" si="2483"/>
        <v>0</v>
      </c>
      <c r="M145" s="38">
        <f t="shared" ref="M145:N186" si="2580">K145+I145+G145</f>
        <v>0</v>
      </c>
      <c r="N145" s="37">
        <f t="shared" si="2580"/>
        <v>0</v>
      </c>
      <c r="O145" s="36">
        <v>0</v>
      </c>
      <c r="P145" s="37">
        <f t="shared" si="2484"/>
        <v>0</v>
      </c>
      <c r="Q145" s="36">
        <v>0</v>
      </c>
      <c r="R145" s="37">
        <f t="shared" si="2485"/>
        <v>0</v>
      </c>
      <c r="S145" s="36">
        <v>0</v>
      </c>
      <c r="T145" s="37">
        <f t="shared" si="2486"/>
        <v>0</v>
      </c>
      <c r="U145" s="38">
        <f t="shared" ref="U145:V186" si="2581">S145+Q145+O145</f>
        <v>0</v>
      </c>
      <c r="V145" s="37">
        <f t="shared" si="2581"/>
        <v>0</v>
      </c>
      <c r="W145" s="36"/>
      <c r="X145" s="37">
        <f t="shared" si="2487"/>
        <v>0</v>
      </c>
      <c r="Y145" s="36"/>
      <c r="Z145" s="37">
        <f t="shared" si="2488"/>
        <v>0</v>
      </c>
      <c r="AA145" s="36"/>
      <c r="AB145" s="37">
        <f t="shared" si="2489"/>
        <v>0</v>
      </c>
      <c r="AC145" s="38">
        <f t="shared" ref="AC145:AD186" si="2582">AA145+Y145+W145</f>
        <v>0</v>
      </c>
      <c r="AD145" s="37">
        <f t="shared" si="2582"/>
        <v>0</v>
      </c>
      <c r="AE145" s="36">
        <v>0</v>
      </c>
      <c r="AF145" s="37">
        <f t="shared" si="2490"/>
        <v>0</v>
      </c>
      <c r="AG145" s="36">
        <v>0</v>
      </c>
      <c r="AH145" s="37">
        <f t="shared" si="2491"/>
        <v>0</v>
      </c>
      <c r="AI145" s="36">
        <v>0</v>
      </c>
      <c r="AJ145" s="37">
        <f t="shared" si="2492"/>
        <v>0</v>
      </c>
      <c r="AK145" s="38">
        <f t="shared" ref="AK145:AL186" si="2583">AI145+AG145+AE145</f>
        <v>0</v>
      </c>
      <c r="AL145" s="37">
        <f t="shared" si="2583"/>
        <v>0</v>
      </c>
      <c r="AM145" s="36"/>
      <c r="AN145" s="37">
        <f t="shared" si="2493"/>
        <v>0</v>
      </c>
      <c r="AO145" s="36"/>
      <c r="AP145" s="37">
        <f t="shared" si="2494"/>
        <v>0</v>
      </c>
      <c r="AQ145" s="36"/>
      <c r="AR145" s="37">
        <f t="shared" si="2495"/>
        <v>0</v>
      </c>
      <c r="AS145" s="38">
        <f t="shared" ref="AS145:AT186" si="2584">AQ145+AO145+AM145</f>
        <v>0</v>
      </c>
      <c r="AT145" s="37">
        <f t="shared" si="2584"/>
        <v>0</v>
      </c>
      <c r="AU145" s="36"/>
      <c r="AV145" s="37">
        <f t="shared" si="2496"/>
        <v>0</v>
      </c>
      <c r="AW145" s="36"/>
      <c r="AX145" s="37">
        <f t="shared" si="2497"/>
        <v>0</v>
      </c>
      <c r="AY145" s="36"/>
      <c r="AZ145" s="37">
        <f t="shared" si="2498"/>
        <v>0</v>
      </c>
      <c r="BA145" s="38">
        <f t="shared" ref="BA145:BB186" si="2585">AY145+AW145+AU145</f>
        <v>0</v>
      </c>
      <c r="BB145" s="37">
        <f t="shared" si="2585"/>
        <v>0</v>
      </c>
      <c r="BC145" s="36"/>
      <c r="BD145" s="37">
        <f t="shared" si="2499"/>
        <v>0</v>
      </c>
      <c r="BE145" s="36"/>
      <c r="BF145" s="37">
        <f t="shared" si="2500"/>
        <v>0</v>
      </c>
      <c r="BG145" s="36"/>
      <c r="BH145" s="37">
        <f t="shared" si="2501"/>
        <v>0</v>
      </c>
      <c r="BI145" s="38">
        <f t="shared" ref="BI145:BJ186" si="2586">BG145+BE145+BC145</f>
        <v>0</v>
      </c>
      <c r="BJ145" s="37">
        <f t="shared" si="2586"/>
        <v>0</v>
      </c>
      <c r="BK145" s="36"/>
      <c r="BL145" s="37">
        <f t="shared" si="2502"/>
        <v>0</v>
      </c>
      <c r="BM145" s="36"/>
      <c r="BN145" s="37">
        <f t="shared" si="2503"/>
        <v>0</v>
      </c>
      <c r="BO145" s="36"/>
      <c r="BP145" s="37">
        <f t="shared" si="2504"/>
        <v>0</v>
      </c>
      <c r="BQ145" s="38">
        <f t="shared" ref="BQ145:BR186" si="2587">BO145+BM145+BK145</f>
        <v>0</v>
      </c>
      <c r="BR145" s="37">
        <f t="shared" si="2587"/>
        <v>0</v>
      </c>
      <c r="BS145" s="36">
        <v>0</v>
      </c>
      <c r="BT145" s="37">
        <f t="shared" si="2505"/>
        <v>0</v>
      </c>
      <c r="BU145" s="36"/>
      <c r="BV145" s="37">
        <f t="shared" si="2506"/>
        <v>0</v>
      </c>
      <c r="BW145" s="36"/>
      <c r="BX145" s="37">
        <f t="shared" si="2507"/>
        <v>0</v>
      </c>
      <c r="BY145" s="38">
        <f t="shared" ref="BY145:BZ186" si="2588">BW145+BU145+BS145</f>
        <v>0</v>
      </c>
      <c r="BZ145" s="37">
        <f t="shared" si="2588"/>
        <v>0</v>
      </c>
      <c r="CA145" s="36">
        <v>0</v>
      </c>
      <c r="CB145" s="37">
        <f t="shared" si="2508"/>
        <v>0</v>
      </c>
      <c r="CC145" s="36">
        <v>0</v>
      </c>
      <c r="CD145" s="37">
        <f t="shared" si="2509"/>
        <v>0</v>
      </c>
      <c r="CE145" s="36">
        <v>0</v>
      </c>
      <c r="CF145" s="37">
        <f t="shared" si="2510"/>
        <v>0</v>
      </c>
      <c r="CG145" s="38">
        <f t="shared" ref="CG145:CH186" si="2589">CE145+CC145+CA145</f>
        <v>0</v>
      </c>
      <c r="CH145" s="37">
        <f t="shared" si="2589"/>
        <v>0</v>
      </c>
      <c r="CI145" s="36"/>
      <c r="CJ145" s="37">
        <f t="shared" si="2511"/>
        <v>0</v>
      </c>
      <c r="CK145" s="36"/>
      <c r="CL145" s="37">
        <f t="shared" si="2512"/>
        <v>0</v>
      </c>
      <c r="CM145" s="36"/>
      <c r="CN145" s="37">
        <f t="shared" si="2513"/>
        <v>0</v>
      </c>
      <c r="CO145" s="38">
        <f t="shared" ref="CO145:CP186" si="2590">CM145+CK145+CI145</f>
        <v>0</v>
      </c>
      <c r="CP145" s="37">
        <f t="shared" si="2590"/>
        <v>0</v>
      </c>
      <c r="CQ145" s="36">
        <v>1</v>
      </c>
      <c r="CR145" s="37">
        <f t="shared" si="2514"/>
        <v>3.75</v>
      </c>
      <c r="CS145" s="36">
        <v>1</v>
      </c>
      <c r="CT145" s="37">
        <f t="shared" si="2515"/>
        <v>3.75</v>
      </c>
      <c r="CU145" s="36">
        <v>0</v>
      </c>
      <c r="CV145" s="37">
        <f t="shared" si="2516"/>
        <v>0</v>
      </c>
      <c r="CW145" s="38">
        <f t="shared" ref="CW145:CX186" si="2591">CU145+CS145+CQ145</f>
        <v>2</v>
      </c>
      <c r="CX145" s="37">
        <f t="shared" si="2591"/>
        <v>7.5</v>
      </c>
      <c r="CY145" s="36">
        <v>0</v>
      </c>
      <c r="CZ145" s="37">
        <f t="shared" si="2517"/>
        <v>0</v>
      </c>
      <c r="DA145" s="36">
        <v>0</v>
      </c>
      <c r="DB145" s="37">
        <f t="shared" si="2518"/>
        <v>0</v>
      </c>
      <c r="DC145" s="36">
        <v>0</v>
      </c>
      <c r="DD145" s="37">
        <f t="shared" si="2519"/>
        <v>0</v>
      </c>
      <c r="DE145" s="38">
        <f t="shared" ref="DE145:DF186" si="2592">DC145+DA145+CY145</f>
        <v>0</v>
      </c>
      <c r="DF145" s="37">
        <f t="shared" si="2592"/>
        <v>0</v>
      </c>
      <c r="DG145" s="36">
        <v>0</v>
      </c>
      <c r="DH145" s="37">
        <f t="shared" si="2520"/>
        <v>0</v>
      </c>
      <c r="DI145" s="36">
        <v>0</v>
      </c>
      <c r="DJ145" s="37">
        <f t="shared" si="2521"/>
        <v>0</v>
      </c>
      <c r="DK145" s="36">
        <v>0</v>
      </c>
      <c r="DL145" s="37">
        <f t="shared" si="2522"/>
        <v>0</v>
      </c>
      <c r="DM145" s="38">
        <f t="shared" ref="DM145:DN186" si="2593">DK145+DI145+DG145</f>
        <v>0</v>
      </c>
      <c r="DN145" s="37">
        <f t="shared" si="2593"/>
        <v>0</v>
      </c>
      <c r="DO145" s="36">
        <v>14</v>
      </c>
      <c r="DP145" s="37">
        <f t="shared" si="2523"/>
        <v>52.5</v>
      </c>
      <c r="DQ145" s="36">
        <v>4</v>
      </c>
      <c r="DR145" s="37">
        <f t="shared" si="2524"/>
        <v>15</v>
      </c>
      <c r="DS145" s="36">
        <v>2</v>
      </c>
      <c r="DT145" s="37">
        <f t="shared" si="2525"/>
        <v>7.5</v>
      </c>
      <c r="DU145" s="38">
        <f t="shared" ref="DU145:DV186" si="2594">DS145+DQ145+DO145</f>
        <v>20</v>
      </c>
      <c r="DV145" s="37">
        <f t="shared" si="2594"/>
        <v>75</v>
      </c>
      <c r="DW145" s="36">
        <v>1</v>
      </c>
      <c r="DX145" s="37">
        <f t="shared" si="2526"/>
        <v>3.75</v>
      </c>
      <c r="DY145" s="36"/>
      <c r="DZ145" s="37">
        <f t="shared" si="2527"/>
        <v>0</v>
      </c>
      <c r="EA145" s="36"/>
      <c r="EB145" s="37">
        <f t="shared" si="2528"/>
        <v>0</v>
      </c>
      <c r="EC145" s="38">
        <f t="shared" ref="EC145:ED186" si="2595">EA145+DY145+DW145</f>
        <v>1</v>
      </c>
      <c r="ED145" s="37">
        <f t="shared" si="2595"/>
        <v>3.75</v>
      </c>
      <c r="EE145" s="36"/>
      <c r="EF145" s="37">
        <f t="shared" si="2529"/>
        <v>0</v>
      </c>
      <c r="EG145" s="36"/>
      <c r="EH145" s="37">
        <f t="shared" si="2530"/>
        <v>0</v>
      </c>
      <c r="EI145" s="36"/>
      <c r="EJ145" s="37">
        <f t="shared" si="2531"/>
        <v>0</v>
      </c>
      <c r="EK145" s="38">
        <f t="shared" ref="EK145:EL186" si="2596">EI145+EG145+EE145</f>
        <v>0</v>
      </c>
      <c r="EL145" s="37">
        <f t="shared" si="2596"/>
        <v>0</v>
      </c>
      <c r="EM145" s="36"/>
      <c r="EN145" s="37">
        <f t="shared" si="2532"/>
        <v>0</v>
      </c>
      <c r="EO145" s="36"/>
      <c r="EP145" s="37">
        <f t="shared" si="2533"/>
        <v>0</v>
      </c>
      <c r="EQ145" s="36"/>
      <c r="ER145" s="37">
        <f t="shared" si="2534"/>
        <v>0</v>
      </c>
      <c r="ES145" s="38">
        <f t="shared" ref="ES145:ET186" si="2597">EQ145+EO145+EM145</f>
        <v>0</v>
      </c>
      <c r="ET145" s="37">
        <f t="shared" si="2597"/>
        <v>0</v>
      </c>
      <c r="EU145" s="36">
        <v>0</v>
      </c>
      <c r="EV145" s="37">
        <f t="shared" si="2535"/>
        <v>0</v>
      </c>
      <c r="EW145" s="36">
        <v>0</v>
      </c>
      <c r="EX145" s="37">
        <f t="shared" si="2536"/>
        <v>0</v>
      </c>
      <c r="EY145" s="36">
        <v>0</v>
      </c>
      <c r="EZ145" s="37">
        <f t="shared" si="2537"/>
        <v>0</v>
      </c>
      <c r="FA145" s="38">
        <f t="shared" ref="FA145:FB186" si="2598">EY145+EW145+EU145</f>
        <v>0</v>
      </c>
      <c r="FB145" s="37">
        <f t="shared" si="2598"/>
        <v>0</v>
      </c>
      <c r="FC145" s="36"/>
      <c r="FD145" s="37">
        <f t="shared" si="2538"/>
        <v>0</v>
      </c>
      <c r="FE145" s="36"/>
      <c r="FF145" s="37">
        <f t="shared" si="2539"/>
        <v>0</v>
      </c>
      <c r="FG145" s="36"/>
      <c r="FH145" s="37">
        <f t="shared" si="2540"/>
        <v>0</v>
      </c>
      <c r="FI145" s="38">
        <f t="shared" ref="FI145:FJ186" si="2599">FG145+FE145+FC145</f>
        <v>0</v>
      </c>
      <c r="FJ145" s="37">
        <f t="shared" si="2599"/>
        <v>0</v>
      </c>
      <c r="FK145" s="36"/>
      <c r="FL145" s="37">
        <f t="shared" si="2541"/>
        <v>0</v>
      </c>
      <c r="FM145" s="36"/>
      <c r="FN145" s="37">
        <f t="shared" si="2542"/>
        <v>0</v>
      </c>
      <c r="FO145" s="36"/>
      <c r="FP145" s="37">
        <f t="shared" si="2543"/>
        <v>0</v>
      </c>
      <c r="FQ145" s="38">
        <f t="shared" ref="FQ145:FR186" si="2600">FO145+FM145+FK145</f>
        <v>0</v>
      </c>
      <c r="FR145" s="37">
        <f t="shared" si="2600"/>
        <v>0</v>
      </c>
      <c r="FS145" s="36">
        <v>1</v>
      </c>
      <c r="FT145" s="37">
        <f t="shared" si="2544"/>
        <v>3.75</v>
      </c>
      <c r="FU145" s="36"/>
      <c r="FV145" s="37">
        <f t="shared" si="2545"/>
        <v>0</v>
      </c>
      <c r="FW145" s="36"/>
      <c r="FX145" s="37">
        <f t="shared" si="2546"/>
        <v>0</v>
      </c>
      <c r="FY145" s="38">
        <f t="shared" ref="FY145:FZ186" si="2601">FW145+FU145+FS145</f>
        <v>1</v>
      </c>
      <c r="FZ145" s="37">
        <f t="shared" si="2601"/>
        <v>3.75</v>
      </c>
      <c r="GA145" s="36">
        <v>0</v>
      </c>
      <c r="GB145" s="37">
        <f t="shared" si="2547"/>
        <v>0</v>
      </c>
      <c r="GC145" s="36">
        <v>0</v>
      </c>
      <c r="GD145" s="37">
        <f t="shared" si="2548"/>
        <v>0</v>
      </c>
      <c r="GE145" s="36">
        <v>0</v>
      </c>
      <c r="GF145" s="37">
        <f t="shared" si="2549"/>
        <v>0</v>
      </c>
      <c r="GG145" s="38">
        <f t="shared" ref="GG145:GH186" si="2602">GE145+GC145+GA145</f>
        <v>0</v>
      </c>
      <c r="GH145" s="37">
        <f t="shared" si="2602"/>
        <v>0</v>
      </c>
      <c r="GI145" s="36"/>
      <c r="GJ145" s="37">
        <f t="shared" si="2550"/>
        <v>0</v>
      </c>
      <c r="GK145" s="36"/>
      <c r="GL145" s="37">
        <f t="shared" si="2551"/>
        <v>0</v>
      </c>
      <c r="GM145" s="36"/>
      <c r="GN145" s="37">
        <f t="shared" si="2552"/>
        <v>0</v>
      </c>
      <c r="GO145" s="38">
        <f t="shared" ref="GO145:GP186" si="2603">GM145+GK145+GI145</f>
        <v>0</v>
      </c>
      <c r="GP145" s="37">
        <f t="shared" si="2603"/>
        <v>0</v>
      </c>
      <c r="GQ145" s="36"/>
      <c r="GR145" s="37">
        <f t="shared" si="2553"/>
        <v>0</v>
      </c>
      <c r="GS145" s="36"/>
      <c r="GT145" s="37">
        <f t="shared" si="2554"/>
        <v>0</v>
      </c>
      <c r="GU145" s="36"/>
      <c r="GV145" s="37">
        <f t="shared" si="2555"/>
        <v>0</v>
      </c>
      <c r="GW145" s="38">
        <f t="shared" ref="GW145:GX186" si="2604">GU145+GS145+GQ145</f>
        <v>0</v>
      </c>
      <c r="GX145" s="37">
        <f t="shared" si="2604"/>
        <v>0</v>
      </c>
      <c r="GY145" s="36">
        <v>1</v>
      </c>
      <c r="GZ145" s="37">
        <f t="shared" si="2556"/>
        <v>3.75</v>
      </c>
      <c r="HA145" s="36">
        <v>1</v>
      </c>
      <c r="HB145" s="37">
        <f t="shared" si="2557"/>
        <v>3.75</v>
      </c>
      <c r="HC145" s="36"/>
      <c r="HD145" s="37">
        <f t="shared" si="2558"/>
        <v>0</v>
      </c>
      <c r="HE145" s="38">
        <f t="shared" ref="HE145:HF186" si="2605">HC145+HA145+GY145</f>
        <v>2</v>
      </c>
      <c r="HF145" s="37">
        <f t="shared" si="2605"/>
        <v>7.5</v>
      </c>
      <c r="HG145" s="36">
        <v>3</v>
      </c>
      <c r="HH145" s="37">
        <f t="shared" si="2559"/>
        <v>11.25</v>
      </c>
      <c r="HI145" s="36"/>
      <c r="HJ145" s="37">
        <f t="shared" si="2560"/>
        <v>0</v>
      </c>
      <c r="HK145" s="36"/>
      <c r="HL145" s="37">
        <f t="shared" si="2561"/>
        <v>0</v>
      </c>
      <c r="HM145" s="38">
        <f t="shared" ref="HM145:HN186" si="2606">HK145+HI145+HG145</f>
        <v>3</v>
      </c>
      <c r="HN145" s="37">
        <f t="shared" si="2606"/>
        <v>11.25</v>
      </c>
      <c r="HO145" s="36"/>
      <c r="HP145" s="37">
        <f t="shared" si="2562"/>
        <v>0</v>
      </c>
      <c r="HQ145" s="36"/>
      <c r="HR145" s="37">
        <f t="shared" si="2563"/>
        <v>0</v>
      </c>
      <c r="HS145" s="36"/>
      <c r="HT145" s="37">
        <f t="shared" si="2564"/>
        <v>0</v>
      </c>
      <c r="HU145" s="38">
        <f t="shared" ref="HU145:HV186" si="2607">HS145+HQ145+HO145</f>
        <v>0</v>
      </c>
      <c r="HV145" s="37">
        <f t="shared" si="2607"/>
        <v>0</v>
      </c>
      <c r="HW145" s="36">
        <v>12</v>
      </c>
      <c r="HX145" s="37">
        <f t="shared" si="2565"/>
        <v>45</v>
      </c>
      <c r="HY145" s="36">
        <v>4</v>
      </c>
      <c r="HZ145" s="37">
        <f t="shared" si="2566"/>
        <v>15</v>
      </c>
      <c r="IA145" s="36">
        <v>4</v>
      </c>
      <c r="IB145" s="37">
        <f t="shared" si="2567"/>
        <v>15</v>
      </c>
      <c r="IC145" s="38">
        <f t="shared" ref="IC145:ID186" si="2608">IA145+HY145+HW145</f>
        <v>20</v>
      </c>
      <c r="ID145" s="37">
        <f t="shared" si="2608"/>
        <v>75</v>
      </c>
      <c r="IE145" s="36"/>
      <c r="IF145" s="37">
        <f t="shared" si="2568"/>
        <v>0</v>
      </c>
      <c r="IG145" s="36"/>
      <c r="IH145" s="37">
        <f t="shared" si="2569"/>
        <v>0</v>
      </c>
      <c r="II145" s="36"/>
      <c r="IJ145" s="37">
        <f t="shared" si="2570"/>
        <v>0</v>
      </c>
      <c r="IK145" s="38">
        <f t="shared" ref="IK145:IL186" si="2609">II145+IG145+IE145</f>
        <v>0</v>
      </c>
      <c r="IL145" s="37">
        <f t="shared" si="2609"/>
        <v>0</v>
      </c>
      <c r="IM145" s="36">
        <v>1</v>
      </c>
      <c r="IN145" s="37">
        <f t="shared" si="2571"/>
        <v>3.75</v>
      </c>
      <c r="IO145" s="36">
        <v>1</v>
      </c>
      <c r="IP145" s="37">
        <f t="shared" si="2572"/>
        <v>3.75</v>
      </c>
      <c r="IQ145" s="36"/>
      <c r="IR145" s="37">
        <f t="shared" si="2573"/>
        <v>0</v>
      </c>
      <c r="IS145" s="38">
        <f t="shared" ref="IS145:IT186" si="2610">IQ145+IO145+IM145</f>
        <v>2</v>
      </c>
      <c r="IT145" s="37">
        <f t="shared" si="2610"/>
        <v>7.5</v>
      </c>
      <c r="IU145" s="36">
        <v>4</v>
      </c>
      <c r="IV145" s="37">
        <f t="shared" si="2574"/>
        <v>15</v>
      </c>
      <c r="IW145" s="36"/>
      <c r="IX145" s="37">
        <f t="shared" si="2575"/>
        <v>0</v>
      </c>
      <c r="IY145" s="36"/>
      <c r="IZ145" s="37">
        <f t="shared" si="2576"/>
        <v>0</v>
      </c>
      <c r="JA145" s="38">
        <f t="shared" ref="JA145:JB186" si="2611">IY145+IW145+IU145</f>
        <v>4</v>
      </c>
      <c r="JB145" s="37">
        <f t="shared" si="2611"/>
        <v>15</v>
      </c>
      <c r="JC145" s="36"/>
      <c r="JD145" s="37">
        <f t="shared" si="2577"/>
        <v>0</v>
      </c>
      <c r="JE145" s="36"/>
      <c r="JF145" s="37">
        <f t="shared" si="2578"/>
        <v>0</v>
      </c>
      <c r="JG145" s="36"/>
      <c r="JH145" s="37">
        <f t="shared" si="2579"/>
        <v>0</v>
      </c>
      <c r="JI145" s="38">
        <f t="shared" ref="JI145:JJ186" si="2612">JG145+JE145+JC145</f>
        <v>0</v>
      </c>
      <c r="JJ145" s="37">
        <f t="shared" si="2612"/>
        <v>0</v>
      </c>
      <c r="JK145" s="38">
        <f t="shared" si="2380"/>
        <v>38</v>
      </c>
      <c r="JL145" s="37">
        <f t="shared" si="2380"/>
        <v>142.5</v>
      </c>
      <c r="JM145" s="38">
        <f t="shared" si="2380"/>
        <v>11</v>
      </c>
      <c r="JN145" s="37">
        <f t="shared" si="2378"/>
        <v>41.25</v>
      </c>
      <c r="JO145" s="38">
        <f t="shared" si="2378"/>
        <v>6</v>
      </c>
      <c r="JP145" s="37">
        <f t="shared" si="2378"/>
        <v>22.5</v>
      </c>
      <c r="JQ145" s="38">
        <f t="shared" si="2378"/>
        <v>55</v>
      </c>
      <c r="JR145" s="37">
        <f t="shared" si="1466"/>
        <v>206.25</v>
      </c>
      <c r="JS145" s="39"/>
    </row>
    <row r="146" spans="1:279" s="65" customFormat="1" ht="16.5" x14ac:dyDescent="0.25">
      <c r="A146" s="62"/>
      <c r="B146" s="66" t="s">
        <v>271</v>
      </c>
      <c r="C146" s="62"/>
      <c r="D146" s="62"/>
      <c r="E146" s="64"/>
      <c r="F146" s="62"/>
      <c r="G146" s="53">
        <f t="shared" ref="G146:BR146" si="2613">SUM(G144:G145)</f>
        <v>0</v>
      </c>
      <c r="H146" s="53">
        <f t="shared" si="2613"/>
        <v>0</v>
      </c>
      <c r="I146" s="53">
        <f t="shared" si="2613"/>
        <v>0</v>
      </c>
      <c r="J146" s="53">
        <f t="shared" si="2613"/>
        <v>0</v>
      </c>
      <c r="K146" s="53">
        <f t="shared" si="2613"/>
        <v>0</v>
      </c>
      <c r="L146" s="53">
        <f t="shared" si="2613"/>
        <v>0</v>
      </c>
      <c r="M146" s="53">
        <f t="shared" si="2613"/>
        <v>0</v>
      </c>
      <c r="N146" s="53">
        <f t="shared" si="2613"/>
        <v>0</v>
      </c>
      <c r="O146" s="53">
        <f t="shared" si="2613"/>
        <v>0</v>
      </c>
      <c r="P146" s="53">
        <f t="shared" si="2613"/>
        <v>0</v>
      </c>
      <c r="Q146" s="53">
        <f t="shared" si="2613"/>
        <v>0</v>
      </c>
      <c r="R146" s="53">
        <f t="shared" si="2613"/>
        <v>0</v>
      </c>
      <c r="S146" s="53">
        <f t="shared" si="2613"/>
        <v>0</v>
      </c>
      <c r="T146" s="53">
        <f t="shared" si="2613"/>
        <v>0</v>
      </c>
      <c r="U146" s="53">
        <f t="shared" si="2613"/>
        <v>0</v>
      </c>
      <c r="V146" s="53">
        <f t="shared" si="2613"/>
        <v>0</v>
      </c>
      <c r="W146" s="53">
        <f t="shared" si="2613"/>
        <v>0</v>
      </c>
      <c r="X146" s="53">
        <f t="shared" si="2613"/>
        <v>0</v>
      </c>
      <c r="Y146" s="53">
        <f t="shared" si="2613"/>
        <v>0</v>
      </c>
      <c r="Z146" s="53">
        <f t="shared" si="2613"/>
        <v>0</v>
      </c>
      <c r="AA146" s="53">
        <f t="shared" si="2613"/>
        <v>0</v>
      </c>
      <c r="AB146" s="53">
        <f t="shared" si="2613"/>
        <v>0</v>
      </c>
      <c r="AC146" s="53">
        <f t="shared" si="2613"/>
        <v>0</v>
      </c>
      <c r="AD146" s="53">
        <f t="shared" si="2613"/>
        <v>0</v>
      </c>
      <c r="AE146" s="53">
        <f t="shared" si="2613"/>
        <v>0</v>
      </c>
      <c r="AF146" s="53">
        <f t="shared" si="2613"/>
        <v>0</v>
      </c>
      <c r="AG146" s="53">
        <f t="shared" si="2613"/>
        <v>0</v>
      </c>
      <c r="AH146" s="53">
        <f t="shared" si="2613"/>
        <v>0</v>
      </c>
      <c r="AI146" s="53">
        <f t="shared" si="2613"/>
        <v>0</v>
      </c>
      <c r="AJ146" s="53">
        <f t="shared" si="2613"/>
        <v>0</v>
      </c>
      <c r="AK146" s="53">
        <f t="shared" si="2613"/>
        <v>0</v>
      </c>
      <c r="AL146" s="53">
        <f t="shared" si="2613"/>
        <v>0</v>
      </c>
      <c r="AM146" s="53">
        <f t="shared" si="2613"/>
        <v>0</v>
      </c>
      <c r="AN146" s="53">
        <f t="shared" si="2613"/>
        <v>0</v>
      </c>
      <c r="AO146" s="53">
        <f t="shared" si="2613"/>
        <v>0</v>
      </c>
      <c r="AP146" s="53">
        <f t="shared" si="2613"/>
        <v>0</v>
      </c>
      <c r="AQ146" s="53">
        <f t="shared" si="2613"/>
        <v>0</v>
      </c>
      <c r="AR146" s="53">
        <f t="shared" si="2613"/>
        <v>0</v>
      </c>
      <c r="AS146" s="53">
        <f t="shared" si="2613"/>
        <v>0</v>
      </c>
      <c r="AT146" s="53">
        <f t="shared" si="2613"/>
        <v>0</v>
      </c>
      <c r="AU146" s="53">
        <f t="shared" si="2613"/>
        <v>3</v>
      </c>
      <c r="AV146" s="53">
        <f t="shared" si="2613"/>
        <v>0.89999999999999991</v>
      </c>
      <c r="AW146" s="53">
        <f t="shared" si="2613"/>
        <v>1</v>
      </c>
      <c r="AX146" s="53">
        <f t="shared" si="2613"/>
        <v>0.3</v>
      </c>
      <c r="AY146" s="53">
        <f t="shared" si="2613"/>
        <v>0</v>
      </c>
      <c r="AZ146" s="53">
        <f t="shared" si="2613"/>
        <v>0</v>
      </c>
      <c r="BA146" s="53">
        <f t="shared" si="2613"/>
        <v>4</v>
      </c>
      <c r="BB146" s="53">
        <f t="shared" si="2613"/>
        <v>1.2</v>
      </c>
      <c r="BC146" s="53">
        <f t="shared" si="2613"/>
        <v>2</v>
      </c>
      <c r="BD146" s="53">
        <f t="shared" si="2613"/>
        <v>0.6</v>
      </c>
      <c r="BE146" s="53">
        <f t="shared" si="2613"/>
        <v>1</v>
      </c>
      <c r="BF146" s="53">
        <f t="shared" si="2613"/>
        <v>0.3</v>
      </c>
      <c r="BG146" s="53">
        <f t="shared" si="2613"/>
        <v>1</v>
      </c>
      <c r="BH146" s="53">
        <f t="shared" si="2613"/>
        <v>0.3</v>
      </c>
      <c r="BI146" s="53">
        <f t="shared" si="2613"/>
        <v>4</v>
      </c>
      <c r="BJ146" s="53">
        <f t="shared" si="2613"/>
        <v>1.2</v>
      </c>
      <c r="BK146" s="53">
        <f t="shared" si="2613"/>
        <v>0</v>
      </c>
      <c r="BL146" s="53">
        <f t="shared" si="2613"/>
        <v>0</v>
      </c>
      <c r="BM146" s="53">
        <f t="shared" si="2613"/>
        <v>0</v>
      </c>
      <c r="BN146" s="53">
        <f t="shared" si="2613"/>
        <v>0</v>
      </c>
      <c r="BO146" s="53">
        <f t="shared" si="2613"/>
        <v>0</v>
      </c>
      <c r="BP146" s="53">
        <f t="shared" si="2613"/>
        <v>0</v>
      </c>
      <c r="BQ146" s="53">
        <f t="shared" si="2613"/>
        <v>0</v>
      </c>
      <c r="BR146" s="53">
        <f t="shared" si="2613"/>
        <v>0</v>
      </c>
      <c r="BS146" s="53">
        <f t="shared" ref="BS146:ED146" si="2614">SUM(BS144:BS145)</f>
        <v>10</v>
      </c>
      <c r="BT146" s="53">
        <f t="shared" si="2614"/>
        <v>3</v>
      </c>
      <c r="BU146" s="53">
        <f t="shared" si="2614"/>
        <v>0</v>
      </c>
      <c r="BV146" s="53">
        <f t="shared" si="2614"/>
        <v>0</v>
      </c>
      <c r="BW146" s="53">
        <f t="shared" si="2614"/>
        <v>0</v>
      </c>
      <c r="BX146" s="53">
        <f t="shared" si="2614"/>
        <v>0</v>
      </c>
      <c r="BY146" s="53">
        <f t="shared" si="2614"/>
        <v>10</v>
      </c>
      <c r="BZ146" s="53">
        <f t="shared" si="2614"/>
        <v>3</v>
      </c>
      <c r="CA146" s="53">
        <f t="shared" si="2614"/>
        <v>7</v>
      </c>
      <c r="CB146" s="53">
        <f t="shared" si="2614"/>
        <v>2.1</v>
      </c>
      <c r="CC146" s="53">
        <f t="shared" si="2614"/>
        <v>2</v>
      </c>
      <c r="CD146" s="53">
        <f t="shared" si="2614"/>
        <v>0.6</v>
      </c>
      <c r="CE146" s="53">
        <f t="shared" si="2614"/>
        <v>1</v>
      </c>
      <c r="CF146" s="53">
        <f t="shared" si="2614"/>
        <v>0.3</v>
      </c>
      <c r="CG146" s="53">
        <f t="shared" si="2614"/>
        <v>10</v>
      </c>
      <c r="CH146" s="53">
        <f t="shared" si="2614"/>
        <v>3</v>
      </c>
      <c r="CI146" s="53">
        <f t="shared" si="2614"/>
        <v>0</v>
      </c>
      <c r="CJ146" s="53">
        <f t="shared" si="2614"/>
        <v>0</v>
      </c>
      <c r="CK146" s="53">
        <f t="shared" si="2614"/>
        <v>0</v>
      </c>
      <c r="CL146" s="53">
        <f t="shared" si="2614"/>
        <v>0</v>
      </c>
      <c r="CM146" s="53">
        <f t="shared" si="2614"/>
        <v>0</v>
      </c>
      <c r="CN146" s="53">
        <f t="shared" si="2614"/>
        <v>0</v>
      </c>
      <c r="CO146" s="53">
        <f t="shared" si="2614"/>
        <v>0</v>
      </c>
      <c r="CP146" s="53">
        <f t="shared" si="2614"/>
        <v>0</v>
      </c>
      <c r="CQ146" s="53">
        <f t="shared" si="2614"/>
        <v>9</v>
      </c>
      <c r="CR146" s="53">
        <f t="shared" si="2614"/>
        <v>6.15</v>
      </c>
      <c r="CS146" s="53">
        <f t="shared" si="2614"/>
        <v>7</v>
      </c>
      <c r="CT146" s="53">
        <f t="shared" si="2614"/>
        <v>5.55</v>
      </c>
      <c r="CU146" s="53">
        <f t="shared" si="2614"/>
        <v>2</v>
      </c>
      <c r="CV146" s="53">
        <f t="shared" si="2614"/>
        <v>0.6</v>
      </c>
      <c r="CW146" s="53">
        <f t="shared" si="2614"/>
        <v>18</v>
      </c>
      <c r="CX146" s="53">
        <f t="shared" si="2614"/>
        <v>12.3</v>
      </c>
      <c r="CY146" s="53">
        <f t="shared" si="2614"/>
        <v>0</v>
      </c>
      <c r="CZ146" s="53">
        <f t="shared" si="2614"/>
        <v>0</v>
      </c>
      <c r="DA146" s="53">
        <f t="shared" si="2614"/>
        <v>0</v>
      </c>
      <c r="DB146" s="53">
        <f t="shared" si="2614"/>
        <v>0</v>
      </c>
      <c r="DC146" s="53">
        <f t="shared" si="2614"/>
        <v>0</v>
      </c>
      <c r="DD146" s="53">
        <f t="shared" si="2614"/>
        <v>0</v>
      </c>
      <c r="DE146" s="53">
        <f t="shared" si="2614"/>
        <v>0</v>
      </c>
      <c r="DF146" s="53">
        <f t="shared" si="2614"/>
        <v>0</v>
      </c>
      <c r="DG146" s="53">
        <f t="shared" si="2614"/>
        <v>1</v>
      </c>
      <c r="DH146" s="53">
        <f t="shared" si="2614"/>
        <v>0.3</v>
      </c>
      <c r="DI146" s="53">
        <f t="shared" si="2614"/>
        <v>0</v>
      </c>
      <c r="DJ146" s="53">
        <f t="shared" si="2614"/>
        <v>0</v>
      </c>
      <c r="DK146" s="53">
        <f t="shared" si="2614"/>
        <v>0</v>
      </c>
      <c r="DL146" s="53">
        <f t="shared" si="2614"/>
        <v>0</v>
      </c>
      <c r="DM146" s="53">
        <f t="shared" si="2614"/>
        <v>1</v>
      </c>
      <c r="DN146" s="53">
        <f t="shared" si="2614"/>
        <v>0.3</v>
      </c>
      <c r="DO146" s="53">
        <f t="shared" si="2614"/>
        <v>17</v>
      </c>
      <c r="DP146" s="53">
        <f t="shared" si="2614"/>
        <v>53.4</v>
      </c>
      <c r="DQ146" s="53">
        <f t="shared" si="2614"/>
        <v>5</v>
      </c>
      <c r="DR146" s="53">
        <f t="shared" si="2614"/>
        <v>15.3</v>
      </c>
      <c r="DS146" s="53">
        <f t="shared" si="2614"/>
        <v>3</v>
      </c>
      <c r="DT146" s="53">
        <f t="shared" si="2614"/>
        <v>7.8</v>
      </c>
      <c r="DU146" s="53">
        <f t="shared" si="2614"/>
        <v>25</v>
      </c>
      <c r="DV146" s="53">
        <f t="shared" si="2614"/>
        <v>76.5</v>
      </c>
      <c r="DW146" s="53">
        <f t="shared" si="2614"/>
        <v>8</v>
      </c>
      <c r="DX146" s="53">
        <f t="shared" si="2614"/>
        <v>5.85</v>
      </c>
      <c r="DY146" s="53">
        <f t="shared" si="2614"/>
        <v>2</v>
      </c>
      <c r="DZ146" s="53">
        <f t="shared" si="2614"/>
        <v>0.6</v>
      </c>
      <c r="EA146" s="53">
        <f t="shared" si="2614"/>
        <v>1</v>
      </c>
      <c r="EB146" s="53">
        <f t="shared" si="2614"/>
        <v>0.3</v>
      </c>
      <c r="EC146" s="53">
        <f t="shared" si="2614"/>
        <v>11</v>
      </c>
      <c r="ED146" s="53">
        <f t="shared" si="2614"/>
        <v>6.75</v>
      </c>
      <c r="EE146" s="53">
        <f t="shared" ref="EE146:GP146" si="2615">SUM(EE144:EE145)</f>
        <v>0</v>
      </c>
      <c r="EF146" s="53">
        <f t="shared" si="2615"/>
        <v>0</v>
      </c>
      <c r="EG146" s="53">
        <f t="shared" si="2615"/>
        <v>0</v>
      </c>
      <c r="EH146" s="53">
        <f t="shared" si="2615"/>
        <v>0</v>
      </c>
      <c r="EI146" s="53">
        <f t="shared" si="2615"/>
        <v>0</v>
      </c>
      <c r="EJ146" s="53">
        <f t="shared" si="2615"/>
        <v>0</v>
      </c>
      <c r="EK146" s="53">
        <f t="shared" si="2615"/>
        <v>0</v>
      </c>
      <c r="EL146" s="53">
        <f t="shared" si="2615"/>
        <v>0</v>
      </c>
      <c r="EM146" s="53">
        <f t="shared" si="2615"/>
        <v>0</v>
      </c>
      <c r="EN146" s="53">
        <f t="shared" si="2615"/>
        <v>0</v>
      </c>
      <c r="EO146" s="53">
        <f t="shared" si="2615"/>
        <v>0</v>
      </c>
      <c r="EP146" s="53">
        <f t="shared" si="2615"/>
        <v>0</v>
      </c>
      <c r="EQ146" s="53">
        <f t="shared" si="2615"/>
        <v>0</v>
      </c>
      <c r="ER146" s="53">
        <f t="shared" si="2615"/>
        <v>0</v>
      </c>
      <c r="ES146" s="53">
        <f t="shared" si="2615"/>
        <v>0</v>
      </c>
      <c r="ET146" s="53">
        <f t="shared" si="2615"/>
        <v>0</v>
      </c>
      <c r="EU146" s="53">
        <f t="shared" si="2615"/>
        <v>0</v>
      </c>
      <c r="EV146" s="53">
        <f t="shared" si="2615"/>
        <v>0</v>
      </c>
      <c r="EW146" s="53">
        <f t="shared" si="2615"/>
        <v>0</v>
      </c>
      <c r="EX146" s="53">
        <f t="shared" si="2615"/>
        <v>0</v>
      </c>
      <c r="EY146" s="53">
        <f t="shared" si="2615"/>
        <v>0</v>
      </c>
      <c r="EZ146" s="53">
        <f t="shared" si="2615"/>
        <v>0</v>
      </c>
      <c r="FA146" s="53">
        <f t="shared" si="2615"/>
        <v>0</v>
      </c>
      <c r="FB146" s="53">
        <f t="shared" si="2615"/>
        <v>0</v>
      </c>
      <c r="FC146" s="53">
        <f t="shared" si="2615"/>
        <v>0</v>
      </c>
      <c r="FD146" s="53">
        <f t="shared" si="2615"/>
        <v>0</v>
      </c>
      <c r="FE146" s="53">
        <f t="shared" si="2615"/>
        <v>0</v>
      </c>
      <c r="FF146" s="53">
        <f t="shared" si="2615"/>
        <v>0</v>
      </c>
      <c r="FG146" s="53">
        <f t="shared" si="2615"/>
        <v>0</v>
      </c>
      <c r="FH146" s="53">
        <f t="shared" si="2615"/>
        <v>0</v>
      </c>
      <c r="FI146" s="53">
        <f t="shared" si="2615"/>
        <v>0</v>
      </c>
      <c r="FJ146" s="53">
        <f t="shared" si="2615"/>
        <v>0</v>
      </c>
      <c r="FK146" s="53">
        <f t="shared" si="2615"/>
        <v>0</v>
      </c>
      <c r="FL146" s="53">
        <f t="shared" si="2615"/>
        <v>0</v>
      </c>
      <c r="FM146" s="53">
        <f t="shared" si="2615"/>
        <v>0</v>
      </c>
      <c r="FN146" s="53">
        <f t="shared" si="2615"/>
        <v>0</v>
      </c>
      <c r="FO146" s="53">
        <f t="shared" si="2615"/>
        <v>0</v>
      </c>
      <c r="FP146" s="53">
        <f t="shared" si="2615"/>
        <v>0</v>
      </c>
      <c r="FQ146" s="53">
        <f t="shared" si="2615"/>
        <v>0</v>
      </c>
      <c r="FR146" s="53">
        <f t="shared" si="2615"/>
        <v>0</v>
      </c>
      <c r="FS146" s="53">
        <f t="shared" si="2615"/>
        <v>1</v>
      </c>
      <c r="FT146" s="53">
        <f t="shared" si="2615"/>
        <v>3.75</v>
      </c>
      <c r="FU146" s="53">
        <f t="shared" si="2615"/>
        <v>0</v>
      </c>
      <c r="FV146" s="53">
        <f t="shared" si="2615"/>
        <v>0</v>
      </c>
      <c r="FW146" s="53">
        <f t="shared" si="2615"/>
        <v>0</v>
      </c>
      <c r="FX146" s="53">
        <f t="shared" si="2615"/>
        <v>0</v>
      </c>
      <c r="FY146" s="53">
        <f t="shared" si="2615"/>
        <v>1</v>
      </c>
      <c r="FZ146" s="53">
        <f t="shared" si="2615"/>
        <v>3.75</v>
      </c>
      <c r="GA146" s="53">
        <f t="shared" si="2615"/>
        <v>0</v>
      </c>
      <c r="GB146" s="53">
        <f t="shared" si="2615"/>
        <v>0</v>
      </c>
      <c r="GC146" s="53">
        <f t="shared" si="2615"/>
        <v>0</v>
      </c>
      <c r="GD146" s="53">
        <f t="shared" si="2615"/>
        <v>0</v>
      </c>
      <c r="GE146" s="53">
        <f t="shared" si="2615"/>
        <v>0</v>
      </c>
      <c r="GF146" s="53">
        <f t="shared" si="2615"/>
        <v>0</v>
      </c>
      <c r="GG146" s="53">
        <f t="shared" si="2615"/>
        <v>0</v>
      </c>
      <c r="GH146" s="53">
        <f t="shared" si="2615"/>
        <v>0</v>
      </c>
      <c r="GI146" s="53">
        <f t="shared" si="2615"/>
        <v>0</v>
      </c>
      <c r="GJ146" s="53">
        <f t="shared" si="2615"/>
        <v>0</v>
      </c>
      <c r="GK146" s="53">
        <f t="shared" si="2615"/>
        <v>0</v>
      </c>
      <c r="GL146" s="53">
        <f t="shared" si="2615"/>
        <v>0</v>
      </c>
      <c r="GM146" s="53">
        <f t="shared" si="2615"/>
        <v>0</v>
      </c>
      <c r="GN146" s="53">
        <f t="shared" si="2615"/>
        <v>0</v>
      </c>
      <c r="GO146" s="53">
        <f t="shared" si="2615"/>
        <v>0</v>
      </c>
      <c r="GP146" s="53">
        <f t="shared" si="2615"/>
        <v>0</v>
      </c>
      <c r="GQ146" s="53">
        <f t="shared" ref="GQ146:JB146" si="2616">SUM(GQ144:GQ145)</f>
        <v>5</v>
      </c>
      <c r="GR146" s="53">
        <f t="shared" si="2616"/>
        <v>1.5</v>
      </c>
      <c r="GS146" s="53">
        <f t="shared" si="2616"/>
        <v>0</v>
      </c>
      <c r="GT146" s="53">
        <f t="shared" si="2616"/>
        <v>0</v>
      </c>
      <c r="GU146" s="53">
        <f t="shared" si="2616"/>
        <v>0</v>
      </c>
      <c r="GV146" s="53">
        <f t="shared" si="2616"/>
        <v>0</v>
      </c>
      <c r="GW146" s="53">
        <f t="shared" si="2616"/>
        <v>5</v>
      </c>
      <c r="GX146" s="53">
        <f t="shared" si="2616"/>
        <v>1.5</v>
      </c>
      <c r="GY146" s="53">
        <f t="shared" si="2616"/>
        <v>13</v>
      </c>
      <c r="GZ146" s="53">
        <f t="shared" si="2616"/>
        <v>7.35</v>
      </c>
      <c r="HA146" s="53">
        <f t="shared" si="2616"/>
        <v>3</v>
      </c>
      <c r="HB146" s="53">
        <f t="shared" si="2616"/>
        <v>4.3499999999999996</v>
      </c>
      <c r="HC146" s="53">
        <f t="shared" si="2616"/>
        <v>2</v>
      </c>
      <c r="HD146" s="53">
        <f t="shared" si="2616"/>
        <v>0.6</v>
      </c>
      <c r="HE146" s="53">
        <f t="shared" si="2616"/>
        <v>18</v>
      </c>
      <c r="HF146" s="53">
        <f t="shared" si="2616"/>
        <v>12.3</v>
      </c>
      <c r="HG146" s="53">
        <f t="shared" si="2616"/>
        <v>13</v>
      </c>
      <c r="HH146" s="53">
        <f t="shared" si="2616"/>
        <v>14.25</v>
      </c>
      <c r="HI146" s="53">
        <f t="shared" si="2616"/>
        <v>0</v>
      </c>
      <c r="HJ146" s="53">
        <f t="shared" si="2616"/>
        <v>0</v>
      </c>
      <c r="HK146" s="53">
        <f t="shared" si="2616"/>
        <v>0</v>
      </c>
      <c r="HL146" s="53">
        <f t="shared" si="2616"/>
        <v>0</v>
      </c>
      <c r="HM146" s="53">
        <f t="shared" si="2616"/>
        <v>13</v>
      </c>
      <c r="HN146" s="53">
        <f t="shared" si="2616"/>
        <v>14.25</v>
      </c>
      <c r="HO146" s="53">
        <f t="shared" si="2616"/>
        <v>0</v>
      </c>
      <c r="HP146" s="53">
        <f t="shared" si="2616"/>
        <v>0</v>
      </c>
      <c r="HQ146" s="53">
        <f t="shared" si="2616"/>
        <v>0</v>
      </c>
      <c r="HR146" s="53">
        <f t="shared" si="2616"/>
        <v>0</v>
      </c>
      <c r="HS146" s="53">
        <f t="shared" si="2616"/>
        <v>0</v>
      </c>
      <c r="HT146" s="53">
        <f t="shared" si="2616"/>
        <v>0</v>
      </c>
      <c r="HU146" s="53">
        <f t="shared" si="2616"/>
        <v>0</v>
      </c>
      <c r="HV146" s="53">
        <f t="shared" si="2616"/>
        <v>0</v>
      </c>
      <c r="HW146" s="53">
        <f t="shared" si="2616"/>
        <v>34</v>
      </c>
      <c r="HX146" s="53">
        <f t="shared" si="2616"/>
        <v>51.6</v>
      </c>
      <c r="HY146" s="53">
        <f t="shared" si="2616"/>
        <v>13</v>
      </c>
      <c r="HZ146" s="53">
        <f t="shared" si="2616"/>
        <v>17.7</v>
      </c>
      <c r="IA146" s="53">
        <f t="shared" si="2616"/>
        <v>14</v>
      </c>
      <c r="IB146" s="53">
        <f t="shared" si="2616"/>
        <v>18</v>
      </c>
      <c r="IC146" s="53">
        <f t="shared" si="2616"/>
        <v>61</v>
      </c>
      <c r="ID146" s="53">
        <f t="shared" si="2616"/>
        <v>87.3</v>
      </c>
      <c r="IE146" s="53">
        <f t="shared" si="2616"/>
        <v>0</v>
      </c>
      <c r="IF146" s="53">
        <f t="shared" si="2616"/>
        <v>0</v>
      </c>
      <c r="IG146" s="53">
        <f t="shared" si="2616"/>
        <v>0</v>
      </c>
      <c r="IH146" s="53">
        <f t="shared" si="2616"/>
        <v>0</v>
      </c>
      <c r="II146" s="53">
        <f t="shared" si="2616"/>
        <v>0</v>
      </c>
      <c r="IJ146" s="53">
        <f t="shared" si="2616"/>
        <v>0</v>
      </c>
      <c r="IK146" s="53">
        <f t="shared" si="2616"/>
        <v>0</v>
      </c>
      <c r="IL146" s="53">
        <f t="shared" si="2616"/>
        <v>0</v>
      </c>
      <c r="IM146" s="53">
        <f t="shared" si="2616"/>
        <v>19</v>
      </c>
      <c r="IN146" s="53">
        <f t="shared" si="2616"/>
        <v>9.1499999999999986</v>
      </c>
      <c r="IO146" s="53">
        <f t="shared" si="2616"/>
        <v>6</v>
      </c>
      <c r="IP146" s="53">
        <f t="shared" si="2616"/>
        <v>5.25</v>
      </c>
      <c r="IQ146" s="53">
        <f t="shared" si="2616"/>
        <v>2</v>
      </c>
      <c r="IR146" s="53">
        <f t="shared" si="2616"/>
        <v>0.6</v>
      </c>
      <c r="IS146" s="53">
        <f t="shared" si="2616"/>
        <v>27</v>
      </c>
      <c r="IT146" s="53">
        <f t="shared" si="2616"/>
        <v>15</v>
      </c>
      <c r="IU146" s="53">
        <f t="shared" si="2616"/>
        <v>8</v>
      </c>
      <c r="IV146" s="53">
        <f t="shared" si="2616"/>
        <v>16.2</v>
      </c>
      <c r="IW146" s="53">
        <f t="shared" si="2616"/>
        <v>0</v>
      </c>
      <c r="IX146" s="53">
        <f t="shared" si="2616"/>
        <v>0</v>
      </c>
      <c r="IY146" s="53">
        <f t="shared" si="2616"/>
        <v>0</v>
      </c>
      <c r="IZ146" s="53">
        <f t="shared" si="2616"/>
        <v>0</v>
      </c>
      <c r="JA146" s="53">
        <f t="shared" si="2616"/>
        <v>8</v>
      </c>
      <c r="JB146" s="53">
        <f t="shared" si="2616"/>
        <v>16.2</v>
      </c>
      <c r="JC146" s="53">
        <f t="shared" ref="JC146:JJ146" si="2617">SUM(JC144:JC145)</f>
        <v>0</v>
      </c>
      <c r="JD146" s="53">
        <f t="shared" si="2617"/>
        <v>0</v>
      </c>
      <c r="JE146" s="53">
        <f t="shared" si="2617"/>
        <v>0</v>
      </c>
      <c r="JF146" s="53">
        <f t="shared" si="2617"/>
        <v>0</v>
      </c>
      <c r="JG146" s="53">
        <f t="shared" si="2617"/>
        <v>0</v>
      </c>
      <c r="JH146" s="53">
        <f t="shared" si="2617"/>
        <v>0</v>
      </c>
      <c r="JI146" s="53">
        <f t="shared" si="2617"/>
        <v>0</v>
      </c>
      <c r="JJ146" s="53">
        <f t="shared" si="2617"/>
        <v>0</v>
      </c>
      <c r="JK146" s="53">
        <f t="shared" si="2380"/>
        <v>150</v>
      </c>
      <c r="JL146" s="53">
        <f t="shared" si="2380"/>
        <v>176.1</v>
      </c>
      <c r="JM146" s="53">
        <f t="shared" si="2380"/>
        <v>40</v>
      </c>
      <c r="JN146" s="53">
        <f t="shared" si="2378"/>
        <v>49.949999999999996</v>
      </c>
      <c r="JO146" s="53">
        <f t="shared" si="2378"/>
        <v>26</v>
      </c>
      <c r="JP146" s="53">
        <f t="shared" si="2378"/>
        <v>28.500000000000007</v>
      </c>
      <c r="JQ146" s="53">
        <f t="shared" si="2378"/>
        <v>216</v>
      </c>
      <c r="JR146" s="53">
        <f t="shared" si="1466"/>
        <v>254.55</v>
      </c>
      <c r="JS146" s="53">
        <f>JR146*100/$JS$1</f>
        <v>1.745439902871587</v>
      </c>
    </row>
    <row r="147" spans="1:279" s="27" customFormat="1" ht="20.25" x14ac:dyDescent="0.3">
      <c r="A147" s="23">
        <v>14</v>
      </c>
      <c r="B147" s="24" t="s">
        <v>272</v>
      </c>
      <c r="C147" s="24"/>
      <c r="D147" s="24"/>
      <c r="E147" s="24"/>
      <c r="F147" s="24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  <c r="GT147" s="26"/>
      <c r="GU147" s="26"/>
      <c r="GV147" s="26"/>
      <c r="GW147" s="26"/>
      <c r="GX147" s="26"/>
      <c r="GY147" s="26"/>
      <c r="GZ147" s="26"/>
      <c r="HA147" s="26"/>
      <c r="HB147" s="26"/>
      <c r="HC147" s="26"/>
      <c r="HD147" s="26"/>
      <c r="HE147" s="26"/>
      <c r="HF147" s="26"/>
      <c r="HG147" s="26"/>
      <c r="HH147" s="26"/>
      <c r="HI147" s="26"/>
      <c r="HJ147" s="26"/>
      <c r="HK147" s="26"/>
      <c r="HL147" s="26"/>
      <c r="HM147" s="26"/>
      <c r="HN147" s="26"/>
      <c r="HO147" s="26"/>
      <c r="HP147" s="26"/>
      <c r="HQ147" s="26"/>
      <c r="HR147" s="26"/>
      <c r="HS147" s="26"/>
      <c r="HT147" s="26"/>
      <c r="HU147" s="26"/>
      <c r="HV147" s="26"/>
      <c r="HW147" s="26"/>
      <c r="HX147" s="26"/>
      <c r="HY147" s="26"/>
      <c r="HZ147" s="26"/>
      <c r="IA147" s="26"/>
      <c r="IB147" s="26"/>
      <c r="IC147" s="26"/>
      <c r="ID147" s="26"/>
      <c r="IE147" s="26"/>
      <c r="IF147" s="26"/>
      <c r="IG147" s="26"/>
      <c r="IH147" s="26"/>
      <c r="II147" s="26"/>
      <c r="IJ147" s="26"/>
      <c r="IK147" s="26"/>
      <c r="IL147" s="26"/>
      <c r="IM147" s="26"/>
      <c r="IN147" s="26"/>
      <c r="IO147" s="26"/>
      <c r="IP147" s="26"/>
      <c r="IQ147" s="26"/>
      <c r="IR147" s="26"/>
      <c r="IS147" s="26"/>
      <c r="IT147" s="26"/>
      <c r="IU147" s="26"/>
      <c r="IV147" s="26"/>
      <c r="IW147" s="26"/>
      <c r="IX147" s="26"/>
      <c r="IY147" s="26"/>
      <c r="IZ147" s="26"/>
      <c r="JA147" s="26"/>
      <c r="JB147" s="26"/>
      <c r="JC147" s="26"/>
      <c r="JD147" s="26"/>
      <c r="JE147" s="26"/>
      <c r="JF147" s="26"/>
      <c r="JG147" s="26"/>
      <c r="JH147" s="26"/>
      <c r="JI147" s="26"/>
      <c r="JJ147" s="26"/>
      <c r="JK147" s="26">
        <f t="shared" si="2380"/>
        <v>0</v>
      </c>
      <c r="JL147" s="26">
        <f t="shared" si="2380"/>
        <v>0</v>
      </c>
      <c r="JM147" s="26">
        <f t="shared" si="2380"/>
        <v>0</v>
      </c>
      <c r="JN147" s="26">
        <f t="shared" si="2378"/>
        <v>0</v>
      </c>
      <c r="JO147" s="26">
        <f t="shared" si="2378"/>
        <v>0</v>
      </c>
      <c r="JP147" s="26">
        <f t="shared" si="2378"/>
        <v>0</v>
      </c>
      <c r="JQ147" s="26">
        <f t="shared" si="2378"/>
        <v>0</v>
      </c>
      <c r="JR147" s="26">
        <f t="shared" si="1466"/>
        <v>0</v>
      </c>
      <c r="JS147" s="26"/>
    </row>
    <row r="148" spans="1:279" s="33" customFormat="1" ht="16.5" x14ac:dyDescent="0.25">
      <c r="A148" s="28">
        <v>1</v>
      </c>
      <c r="B148" s="46" t="s">
        <v>273</v>
      </c>
      <c r="C148" s="46"/>
      <c r="D148" s="46"/>
      <c r="E148" s="31"/>
      <c r="F148" s="30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  <c r="HO148" s="32"/>
      <c r="HP148" s="32"/>
      <c r="HQ148" s="32"/>
      <c r="HR148" s="32"/>
      <c r="HS148" s="32"/>
      <c r="HT148" s="32"/>
      <c r="HU148" s="32"/>
      <c r="HV148" s="32"/>
      <c r="HW148" s="32"/>
      <c r="HX148" s="32"/>
      <c r="HY148" s="32"/>
      <c r="HZ148" s="32"/>
      <c r="IA148" s="32"/>
      <c r="IB148" s="32"/>
      <c r="IC148" s="32"/>
      <c r="ID148" s="32"/>
      <c r="IE148" s="32"/>
      <c r="IF148" s="32"/>
      <c r="IG148" s="32"/>
      <c r="IH148" s="32"/>
      <c r="II148" s="32"/>
      <c r="IJ148" s="32"/>
      <c r="IK148" s="32"/>
      <c r="IL148" s="32"/>
      <c r="IM148" s="32"/>
      <c r="IN148" s="32"/>
      <c r="IO148" s="32"/>
      <c r="IP148" s="32"/>
      <c r="IQ148" s="32"/>
      <c r="IR148" s="32"/>
      <c r="IS148" s="32"/>
      <c r="IT148" s="32"/>
      <c r="IU148" s="32"/>
      <c r="IV148" s="32"/>
      <c r="IW148" s="32"/>
      <c r="IX148" s="32"/>
      <c r="IY148" s="32"/>
      <c r="IZ148" s="32"/>
      <c r="JA148" s="32"/>
      <c r="JB148" s="32"/>
      <c r="JC148" s="32"/>
      <c r="JD148" s="32"/>
      <c r="JE148" s="32"/>
      <c r="JF148" s="32"/>
      <c r="JG148" s="32"/>
      <c r="JH148" s="32"/>
      <c r="JI148" s="32"/>
      <c r="JJ148" s="32"/>
      <c r="JK148" s="32">
        <f t="shared" si="2380"/>
        <v>0</v>
      </c>
      <c r="JL148" s="32">
        <f t="shared" si="2380"/>
        <v>0</v>
      </c>
      <c r="JM148" s="32">
        <f t="shared" si="2380"/>
        <v>0</v>
      </c>
      <c r="JN148" s="32">
        <f t="shared" si="2378"/>
        <v>0</v>
      </c>
      <c r="JO148" s="32">
        <f t="shared" si="2378"/>
        <v>0</v>
      </c>
      <c r="JP148" s="32">
        <f t="shared" si="2378"/>
        <v>0</v>
      </c>
      <c r="JQ148" s="32">
        <f t="shared" si="2378"/>
        <v>0</v>
      </c>
      <c r="JR148" s="32">
        <f t="shared" si="1466"/>
        <v>0</v>
      </c>
      <c r="JS148" s="32"/>
    </row>
    <row r="149" spans="1:279" ht="45" x14ac:dyDescent="0.25">
      <c r="A149" s="70" t="s">
        <v>56</v>
      </c>
      <c r="B149" s="71" t="s">
        <v>274</v>
      </c>
      <c r="C149" s="72" t="s">
        <v>275</v>
      </c>
      <c r="D149" s="73">
        <v>0.5</v>
      </c>
      <c r="E149" s="74">
        <v>2.4500000000000002</v>
      </c>
      <c r="F149" s="74" t="s">
        <v>55</v>
      </c>
      <c r="G149" s="75">
        <v>1</v>
      </c>
      <c r="H149" s="37">
        <f t="shared" ref="H149:J161" si="2618">G149*$E149</f>
        <v>2.4500000000000002</v>
      </c>
      <c r="I149" s="75">
        <v>1</v>
      </c>
      <c r="J149" s="37">
        <f t="shared" si="2618"/>
        <v>2.4500000000000002</v>
      </c>
      <c r="K149" s="75">
        <v>1</v>
      </c>
      <c r="L149" s="37">
        <f t="shared" ref="L149:L150" si="2619">K149*$E149</f>
        <v>2.4500000000000002</v>
      </c>
      <c r="M149" s="75">
        <f t="shared" si="2580"/>
        <v>3</v>
      </c>
      <c r="N149" s="37">
        <f t="shared" si="2580"/>
        <v>7.3500000000000005</v>
      </c>
      <c r="O149" s="75">
        <v>0</v>
      </c>
      <c r="P149" s="37">
        <f t="shared" ref="P149:P150" si="2620">O149*$E149</f>
        <v>0</v>
      </c>
      <c r="Q149" s="75">
        <v>0</v>
      </c>
      <c r="R149" s="37">
        <f t="shared" ref="R149:R150" si="2621">Q149*$E149</f>
        <v>0</v>
      </c>
      <c r="S149" s="75">
        <v>0</v>
      </c>
      <c r="T149" s="37">
        <f t="shared" ref="T149:T150" si="2622">S149*$E149</f>
        <v>0</v>
      </c>
      <c r="U149" s="75">
        <f t="shared" si="2581"/>
        <v>0</v>
      </c>
      <c r="V149" s="37">
        <f t="shared" si="2581"/>
        <v>0</v>
      </c>
      <c r="W149" s="75">
        <v>1</v>
      </c>
      <c r="X149" s="37">
        <f t="shared" ref="X149:X150" si="2623">W149*$E149</f>
        <v>2.4500000000000002</v>
      </c>
      <c r="Y149" s="75">
        <v>1</v>
      </c>
      <c r="Z149" s="37">
        <f t="shared" ref="Z149:Z150" si="2624">Y149*$E149</f>
        <v>2.4500000000000002</v>
      </c>
      <c r="AA149" s="75">
        <v>1</v>
      </c>
      <c r="AB149" s="37">
        <f t="shared" ref="AB149:AB150" si="2625">AA149*$E149</f>
        <v>2.4500000000000002</v>
      </c>
      <c r="AC149" s="75">
        <f t="shared" si="2582"/>
        <v>3</v>
      </c>
      <c r="AD149" s="37">
        <f t="shared" si="2582"/>
        <v>7.3500000000000005</v>
      </c>
      <c r="AE149" s="75">
        <v>2</v>
      </c>
      <c r="AF149" s="37">
        <f t="shared" ref="AF149:AF150" si="2626">AE149*$E149</f>
        <v>4.9000000000000004</v>
      </c>
      <c r="AG149" s="75">
        <v>1</v>
      </c>
      <c r="AH149" s="37">
        <f t="shared" ref="AH149:AH150" si="2627">AG149*$E149</f>
        <v>2.4500000000000002</v>
      </c>
      <c r="AI149" s="75">
        <v>1</v>
      </c>
      <c r="AJ149" s="37">
        <f t="shared" ref="AJ149:AJ150" si="2628">AI149*$E149</f>
        <v>2.4500000000000002</v>
      </c>
      <c r="AK149" s="75">
        <f t="shared" si="2583"/>
        <v>4</v>
      </c>
      <c r="AL149" s="37">
        <f t="shared" si="2583"/>
        <v>9.8000000000000007</v>
      </c>
      <c r="AM149" s="75">
        <v>0</v>
      </c>
      <c r="AN149" s="37">
        <f t="shared" ref="AN149:AN150" si="2629">AM149*$E149</f>
        <v>0</v>
      </c>
      <c r="AO149" s="75">
        <v>0</v>
      </c>
      <c r="AP149" s="37">
        <f t="shared" ref="AP149:AP150" si="2630">AO149*$E149</f>
        <v>0</v>
      </c>
      <c r="AQ149" s="75">
        <v>0</v>
      </c>
      <c r="AR149" s="37">
        <f t="shared" ref="AR149:AR150" si="2631">AQ149*$E149</f>
        <v>0</v>
      </c>
      <c r="AS149" s="75">
        <f t="shared" si="2584"/>
        <v>0</v>
      </c>
      <c r="AT149" s="37">
        <f t="shared" si="2584"/>
        <v>0</v>
      </c>
      <c r="AU149" s="75"/>
      <c r="AV149" s="37">
        <f t="shared" ref="AV149:AV150" si="2632">AU149*$E149</f>
        <v>0</v>
      </c>
      <c r="AW149" s="75">
        <v>1</v>
      </c>
      <c r="AX149" s="37">
        <f t="shared" ref="AX149:AX150" si="2633">AW149*$E149</f>
        <v>2.4500000000000002</v>
      </c>
      <c r="AY149" s="75">
        <v>1</v>
      </c>
      <c r="AZ149" s="37">
        <f t="shared" ref="AZ149:AZ150" si="2634">AY149*$E149</f>
        <v>2.4500000000000002</v>
      </c>
      <c r="BA149" s="75">
        <f t="shared" si="2585"/>
        <v>2</v>
      </c>
      <c r="BB149" s="37">
        <f t="shared" si="2585"/>
        <v>4.9000000000000004</v>
      </c>
      <c r="BC149" s="75"/>
      <c r="BD149" s="37">
        <f t="shared" ref="BD149:BD150" si="2635">BC149*$E149</f>
        <v>0</v>
      </c>
      <c r="BE149" s="75"/>
      <c r="BF149" s="37">
        <f t="shared" ref="BF149:BF150" si="2636">BE149*$E149</f>
        <v>0</v>
      </c>
      <c r="BG149" s="75"/>
      <c r="BH149" s="37">
        <f t="shared" ref="BH149:BH150" si="2637">BG149*$E149</f>
        <v>0</v>
      </c>
      <c r="BI149" s="75">
        <f t="shared" si="2586"/>
        <v>0</v>
      </c>
      <c r="BJ149" s="37">
        <f t="shared" si="2586"/>
        <v>0</v>
      </c>
      <c r="BK149" s="75"/>
      <c r="BL149" s="37">
        <f t="shared" ref="BL149:BL150" si="2638">BK149*$E149</f>
        <v>0</v>
      </c>
      <c r="BM149" s="75"/>
      <c r="BN149" s="37">
        <f t="shared" ref="BN149:BN150" si="2639">BM149*$E149</f>
        <v>0</v>
      </c>
      <c r="BO149" s="75"/>
      <c r="BP149" s="37">
        <f t="shared" ref="BP149:BP150" si="2640">BO149*$E149</f>
        <v>0</v>
      </c>
      <c r="BQ149" s="75">
        <f t="shared" si="2587"/>
        <v>0</v>
      </c>
      <c r="BR149" s="37">
        <f t="shared" si="2587"/>
        <v>0</v>
      </c>
      <c r="BS149" s="75">
        <v>1</v>
      </c>
      <c r="BT149" s="37">
        <f t="shared" ref="BT149:BT150" si="2641">BS149*$E149</f>
        <v>2.4500000000000002</v>
      </c>
      <c r="BU149" s="75">
        <v>1</v>
      </c>
      <c r="BV149" s="37">
        <f t="shared" ref="BV149:BV150" si="2642">BU149*$E149</f>
        <v>2.4500000000000002</v>
      </c>
      <c r="BW149" s="75">
        <v>0</v>
      </c>
      <c r="BX149" s="37">
        <f t="shared" ref="BX149:BX150" si="2643">BW149*$E149</f>
        <v>0</v>
      </c>
      <c r="BY149" s="75">
        <f t="shared" si="2588"/>
        <v>2</v>
      </c>
      <c r="BZ149" s="37">
        <f t="shared" si="2588"/>
        <v>4.9000000000000004</v>
      </c>
      <c r="CA149" s="75">
        <v>0</v>
      </c>
      <c r="CB149" s="37">
        <f t="shared" ref="CB149:CB150" si="2644">CA149*$E149</f>
        <v>0</v>
      </c>
      <c r="CC149" s="75">
        <v>1</v>
      </c>
      <c r="CD149" s="37">
        <f t="shared" ref="CD149:CD150" si="2645">CC149*$E149</f>
        <v>2.4500000000000002</v>
      </c>
      <c r="CE149" s="75">
        <v>1</v>
      </c>
      <c r="CF149" s="37">
        <f t="shared" ref="CF149:CF150" si="2646">CE149*$E149</f>
        <v>2.4500000000000002</v>
      </c>
      <c r="CG149" s="75">
        <f t="shared" si="2589"/>
        <v>2</v>
      </c>
      <c r="CH149" s="37">
        <f t="shared" si="2589"/>
        <v>4.9000000000000004</v>
      </c>
      <c r="CI149" s="75"/>
      <c r="CJ149" s="37">
        <f t="shared" ref="CJ149:CJ150" si="2647">CI149*$E149</f>
        <v>0</v>
      </c>
      <c r="CK149" s="75"/>
      <c r="CL149" s="37">
        <f t="shared" ref="CL149:CL150" si="2648">CK149*$E149</f>
        <v>0</v>
      </c>
      <c r="CM149" s="75">
        <v>1</v>
      </c>
      <c r="CN149" s="37">
        <f t="shared" ref="CN149:CN150" si="2649">CM149*$E149</f>
        <v>2.4500000000000002</v>
      </c>
      <c r="CO149" s="75">
        <f t="shared" si="2590"/>
        <v>1</v>
      </c>
      <c r="CP149" s="37">
        <f t="shared" si="2590"/>
        <v>2.4500000000000002</v>
      </c>
      <c r="CQ149" s="75"/>
      <c r="CR149" s="37">
        <f t="shared" ref="CR149:CR150" si="2650">CQ149*$E149</f>
        <v>0</v>
      </c>
      <c r="CS149" s="75">
        <v>1</v>
      </c>
      <c r="CT149" s="37">
        <f t="shared" ref="CT149:CT150" si="2651">CS149*$E149</f>
        <v>2.4500000000000002</v>
      </c>
      <c r="CU149" s="75"/>
      <c r="CV149" s="37">
        <f t="shared" ref="CV149:CV150" si="2652">CU149*$E149</f>
        <v>0</v>
      </c>
      <c r="CW149" s="75">
        <f t="shared" si="2591"/>
        <v>1</v>
      </c>
      <c r="CX149" s="37">
        <f t="shared" si="2591"/>
        <v>2.4500000000000002</v>
      </c>
      <c r="CY149" s="75"/>
      <c r="CZ149" s="37">
        <f t="shared" ref="CZ149:CZ150" si="2653">CY149*$E149</f>
        <v>0</v>
      </c>
      <c r="DA149" s="75"/>
      <c r="DB149" s="37">
        <f t="shared" ref="DB149:DB150" si="2654">DA149*$E149</f>
        <v>0</v>
      </c>
      <c r="DC149" s="75"/>
      <c r="DD149" s="37">
        <f t="shared" ref="DD149:DD150" si="2655">DC149*$E149</f>
        <v>0</v>
      </c>
      <c r="DE149" s="75">
        <f t="shared" si="2592"/>
        <v>0</v>
      </c>
      <c r="DF149" s="37">
        <f t="shared" si="2592"/>
        <v>0</v>
      </c>
      <c r="DG149" s="75">
        <v>1</v>
      </c>
      <c r="DH149" s="37">
        <f t="shared" ref="DH149:DH150" si="2656">DG149*$E149</f>
        <v>2.4500000000000002</v>
      </c>
      <c r="DI149" s="75">
        <v>1</v>
      </c>
      <c r="DJ149" s="37">
        <f t="shared" ref="DJ149:DJ150" si="2657">DI149*$E149</f>
        <v>2.4500000000000002</v>
      </c>
      <c r="DK149" s="75">
        <v>1</v>
      </c>
      <c r="DL149" s="37">
        <f t="shared" ref="DL149:DL150" si="2658">DK149*$E149</f>
        <v>2.4500000000000002</v>
      </c>
      <c r="DM149" s="75">
        <f t="shared" si="2593"/>
        <v>3</v>
      </c>
      <c r="DN149" s="37">
        <f t="shared" si="2593"/>
        <v>7.3500000000000005</v>
      </c>
      <c r="DO149" s="75">
        <v>1</v>
      </c>
      <c r="DP149" s="37">
        <f t="shared" ref="DP149:DP150" si="2659">DO149*$E149</f>
        <v>2.4500000000000002</v>
      </c>
      <c r="DQ149" s="75">
        <v>1</v>
      </c>
      <c r="DR149" s="37">
        <f t="shared" ref="DR149:DR150" si="2660">DQ149*$E149</f>
        <v>2.4500000000000002</v>
      </c>
      <c r="DS149" s="75">
        <v>1</v>
      </c>
      <c r="DT149" s="37">
        <f t="shared" ref="DT149:DT150" si="2661">DS149*$E149</f>
        <v>2.4500000000000002</v>
      </c>
      <c r="DU149" s="75">
        <f t="shared" si="2594"/>
        <v>3</v>
      </c>
      <c r="DV149" s="37">
        <f t="shared" si="2594"/>
        <v>7.3500000000000005</v>
      </c>
      <c r="DW149" s="75">
        <v>1</v>
      </c>
      <c r="DX149" s="37">
        <f t="shared" ref="DX149:DX150" si="2662">DW149*$E149</f>
        <v>2.4500000000000002</v>
      </c>
      <c r="DY149" s="75">
        <v>1</v>
      </c>
      <c r="DZ149" s="37">
        <f t="shared" ref="DZ149:DZ150" si="2663">DY149*$E149</f>
        <v>2.4500000000000002</v>
      </c>
      <c r="EA149" s="75">
        <v>1</v>
      </c>
      <c r="EB149" s="37">
        <f t="shared" ref="EB149:EB150" si="2664">EA149*$E149</f>
        <v>2.4500000000000002</v>
      </c>
      <c r="EC149" s="75">
        <f t="shared" si="2595"/>
        <v>3</v>
      </c>
      <c r="ED149" s="37">
        <f t="shared" si="2595"/>
        <v>7.3500000000000005</v>
      </c>
      <c r="EE149" s="75">
        <v>1</v>
      </c>
      <c r="EF149" s="37">
        <f t="shared" ref="EF149:EF150" si="2665">EE149*$E149</f>
        <v>2.4500000000000002</v>
      </c>
      <c r="EG149" s="75"/>
      <c r="EH149" s="37">
        <f t="shared" ref="EH149:EH150" si="2666">EG149*$E149</f>
        <v>0</v>
      </c>
      <c r="EI149" s="75">
        <v>2</v>
      </c>
      <c r="EJ149" s="37">
        <f t="shared" ref="EJ149:EJ150" si="2667">EI149*$E149</f>
        <v>4.9000000000000004</v>
      </c>
      <c r="EK149" s="75">
        <f t="shared" si="2596"/>
        <v>3</v>
      </c>
      <c r="EL149" s="37">
        <f t="shared" si="2596"/>
        <v>7.3500000000000005</v>
      </c>
      <c r="EM149" s="75">
        <v>1</v>
      </c>
      <c r="EN149" s="37">
        <f t="shared" ref="EN149:EN150" si="2668">EM149*$E149</f>
        <v>2.4500000000000002</v>
      </c>
      <c r="EO149" s="75">
        <v>1</v>
      </c>
      <c r="EP149" s="37">
        <f t="shared" ref="EP149:EP150" si="2669">EO149*$E149</f>
        <v>2.4500000000000002</v>
      </c>
      <c r="EQ149" s="75">
        <v>2</v>
      </c>
      <c r="ER149" s="37">
        <f t="shared" ref="ER149:ER150" si="2670">EQ149*$E149</f>
        <v>4.9000000000000004</v>
      </c>
      <c r="ES149" s="75">
        <f t="shared" si="2597"/>
        <v>4</v>
      </c>
      <c r="ET149" s="37">
        <f t="shared" si="2597"/>
        <v>9.8000000000000007</v>
      </c>
      <c r="EU149" s="75">
        <v>6</v>
      </c>
      <c r="EV149" s="37">
        <f t="shared" ref="EV149:EV150" si="2671">EU149*$E149</f>
        <v>14.700000000000001</v>
      </c>
      <c r="EW149" s="75">
        <v>3</v>
      </c>
      <c r="EX149" s="37">
        <f t="shared" ref="EX149:EX150" si="2672">EW149*$E149</f>
        <v>7.3500000000000005</v>
      </c>
      <c r="EY149" s="75">
        <v>1</v>
      </c>
      <c r="EZ149" s="37">
        <f t="shared" ref="EZ149:EZ150" si="2673">EY149*$E149</f>
        <v>2.4500000000000002</v>
      </c>
      <c r="FA149" s="75">
        <f t="shared" si="2598"/>
        <v>10</v>
      </c>
      <c r="FB149" s="37">
        <f t="shared" si="2598"/>
        <v>24.5</v>
      </c>
      <c r="FC149" s="75">
        <v>1</v>
      </c>
      <c r="FD149" s="37">
        <f t="shared" ref="FD149:FD150" si="2674">FC149*$E149</f>
        <v>2.4500000000000002</v>
      </c>
      <c r="FE149" s="75"/>
      <c r="FF149" s="37">
        <f t="shared" ref="FF149:FF150" si="2675">FE149*$E149</f>
        <v>0</v>
      </c>
      <c r="FG149" s="75">
        <v>1</v>
      </c>
      <c r="FH149" s="37">
        <f t="shared" ref="FH149:FH150" si="2676">FG149*$E149</f>
        <v>2.4500000000000002</v>
      </c>
      <c r="FI149" s="75">
        <f t="shared" si="2599"/>
        <v>2</v>
      </c>
      <c r="FJ149" s="37">
        <f t="shared" si="2599"/>
        <v>4.9000000000000004</v>
      </c>
      <c r="FK149" s="75"/>
      <c r="FL149" s="37">
        <f t="shared" ref="FL149:FL150" si="2677">FK149*$E149</f>
        <v>0</v>
      </c>
      <c r="FM149" s="75"/>
      <c r="FN149" s="37">
        <f t="shared" ref="FN149:FN150" si="2678">FM149*$E149</f>
        <v>0</v>
      </c>
      <c r="FO149" s="75">
        <v>1</v>
      </c>
      <c r="FP149" s="37">
        <f t="shared" ref="FP149:FP150" si="2679">FO149*$E149</f>
        <v>2.4500000000000002</v>
      </c>
      <c r="FQ149" s="75">
        <f t="shared" si="2600"/>
        <v>1</v>
      </c>
      <c r="FR149" s="37">
        <f t="shared" si="2600"/>
        <v>2.4500000000000002</v>
      </c>
      <c r="FS149" s="75"/>
      <c r="FT149" s="37">
        <f t="shared" ref="FT149:FT150" si="2680">FS149*$E149</f>
        <v>0</v>
      </c>
      <c r="FU149" s="75">
        <v>1</v>
      </c>
      <c r="FV149" s="37">
        <f t="shared" ref="FV149:FV150" si="2681">FU149*$E149</f>
        <v>2.4500000000000002</v>
      </c>
      <c r="FW149" s="75">
        <v>2</v>
      </c>
      <c r="FX149" s="37">
        <f t="shared" ref="FX149:FX150" si="2682">FW149*$E149</f>
        <v>4.9000000000000004</v>
      </c>
      <c r="FY149" s="75">
        <f t="shared" si="2601"/>
        <v>3</v>
      </c>
      <c r="FZ149" s="37">
        <f t="shared" si="2601"/>
        <v>7.3500000000000005</v>
      </c>
      <c r="GA149" s="75">
        <v>2</v>
      </c>
      <c r="GB149" s="37">
        <f t="shared" ref="GB149:GB150" si="2683">GA149*$E149</f>
        <v>4.9000000000000004</v>
      </c>
      <c r="GC149" s="75">
        <v>1</v>
      </c>
      <c r="GD149" s="37">
        <f t="shared" ref="GD149:GD150" si="2684">GC149*$E149</f>
        <v>2.4500000000000002</v>
      </c>
      <c r="GE149" s="75">
        <v>0</v>
      </c>
      <c r="GF149" s="37">
        <f t="shared" ref="GF149:GF150" si="2685">GE149*$E149</f>
        <v>0</v>
      </c>
      <c r="GG149" s="75">
        <f t="shared" si="2602"/>
        <v>3</v>
      </c>
      <c r="GH149" s="37">
        <f t="shared" si="2602"/>
        <v>7.3500000000000005</v>
      </c>
      <c r="GI149" s="75"/>
      <c r="GJ149" s="37">
        <f t="shared" ref="GJ149:GJ150" si="2686">GI149*$E149</f>
        <v>0</v>
      </c>
      <c r="GK149" s="75"/>
      <c r="GL149" s="37">
        <f t="shared" ref="GL149:GL150" si="2687">GK149*$E149</f>
        <v>0</v>
      </c>
      <c r="GM149" s="75"/>
      <c r="GN149" s="37">
        <f t="shared" ref="GN149:GN150" si="2688">GM149*$E149</f>
        <v>0</v>
      </c>
      <c r="GO149" s="75">
        <f t="shared" si="2603"/>
        <v>0</v>
      </c>
      <c r="GP149" s="37">
        <f t="shared" si="2603"/>
        <v>0</v>
      </c>
      <c r="GQ149" s="75">
        <v>1</v>
      </c>
      <c r="GR149" s="37">
        <f t="shared" ref="GR149:GR150" si="2689">GQ149*$E149</f>
        <v>2.4500000000000002</v>
      </c>
      <c r="GS149" s="75">
        <v>1</v>
      </c>
      <c r="GT149" s="37">
        <f t="shared" ref="GT149:GT150" si="2690">GS149*$E149</f>
        <v>2.4500000000000002</v>
      </c>
      <c r="GU149" s="75">
        <v>0</v>
      </c>
      <c r="GV149" s="37">
        <f t="shared" ref="GV149:GV150" si="2691">GU149*$E149</f>
        <v>0</v>
      </c>
      <c r="GW149" s="38">
        <f t="shared" ref="GW149:GX149" si="2692">GU149+GS149+GQ149</f>
        <v>2</v>
      </c>
      <c r="GX149" s="37">
        <f t="shared" si="2692"/>
        <v>4.9000000000000004</v>
      </c>
      <c r="GY149" s="75">
        <v>3</v>
      </c>
      <c r="GZ149" s="37">
        <f t="shared" ref="GZ149:GZ150" si="2693">GY149*$E149</f>
        <v>7.3500000000000005</v>
      </c>
      <c r="HA149" s="75">
        <v>2</v>
      </c>
      <c r="HB149" s="37">
        <f t="shared" ref="HB149:HB150" si="2694">HA149*$E149</f>
        <v>4.9000000000000004</v>
      </c>
      <c r="HC149" s="75">
        <v>1</v>
      </c>
      <c r="HD149" s="37">
        <f t="shared" ref="HD149:HD150" si="2695">HC149*$E149</f>
        <v>2.4500000000000002</v>
      </c>
      <c r="HE149" s="75">
        <f t="shared" si="2605"/>
        <v>6</v>
      </c>
      <c r="HF149" s="37">
        <f t="shared" si="2605"/>
        <v>14.700000000000001</v>
      </c>
      <c r="HG149" s="75">
        <v>2</v>
      </c>
      <c r="HH149" s="37">
        <f t="shared" ref="HH149:HH150" si="2696">HG149*$E149</f>
        <v>4.9000000000000004</v>
      </c>
      <c r="HI149" s="75">
        <v>1</v>
      </c>
      <c r="HJ149" s="37">
        <f t="shared" ref="HJ149:HJ150" si="2697">HI149*$E149</f>
        <v>2.4500000000000002</v>
      </c>
      <c r="HK149" s="75">
        <v>2</v>
      </c>
      <c r="HL149" s="37">
        <f t="shared" ref="HL149:HL150" si="2698">HK149*$E149</f>
        <v>4.9000000000000004</v>
      </c>
      <c r="HM149" s="75">
        <f t="shared" si="2606"/>
        <v>5</v>
      </c>
      <c r="HN149" s="37">
        <f t="shared" si="2606"/>
        <v>12.25</v>
      </c>
      <c r="HO149" s="75">
        <v>1</v>
      </c>
      <c r="HP149" s="37">
        <f t="shared" ref="HP149:HP150" si="2699">HO149*$E149</f>
        <v>2.4500000000000002</v>
      </c>
      <c r="HQ149" s="75"/>
      <c r="HR149" s="37">
        <f t="shared" ref="HR149:HR150" si="2700">HQ149*$E149</f>
        <v>0</v>
      </c>
      <c r="HS149" s="75">
        <v>1</v>
      </c>
      <c r="HT149" s="37">
        <f t="shared" ref="HT149:HT150" si="2701">HS149*$E149</f>
        <v>2.4500000000000002</v>
      </c>
      <c r="HU149" s="75">
        <f t="shared" si="2607"/>
        <v>2</v>
      </c>
      <c r="HV149" s="37">
        <f t="shared" si="2607"/>
        <v>4.9000000000000004</v>
      </c>
      <c r="HW149" s="75">
        <v>1</v>
      </c>
      <c r="HX149" s="37">
        <f t="shared" ref="HX149:HX150" si="2702">HW149*$E149</f>
        <v>2.4500000000000002</v>
      </c>
      <c r="HY149" s="75">
        <v>1</v>
      </c>
      <c r="HZ149" s="37">
        <f t="shared" ref="HZ149:HZ150" si="2703">HY149*$E149</f>
        <v>2.4500000000000002</v>
      </c>
      <c r="IA149" s="75">
        <v>1</v>
      </c>
      <c r="IB149" s="37">
        <f t="shared" ref="IB149:IB150" si="2704">IA149*$E149</f>
        <v>2.4500000000000002</v>
      </c>
      <c r="IC149" s="75">
        <f t="shared" si="2608"/>
        <v>3</v>
      </c>
      <c r="ID149" s="37">
        <f t="shared" si="2608"/>
        <v>7.3500000000000005</v>
      </c>
      <c r="IE149" s="75">
        <v>1</v>
      </c>
      <c r="IF149" s="37">
        <f t="shared" ref="IF149:IF150" si="2705">IE149*$E149</f>
        <v>2.4500000000000002</v>
      </c>
      <c r="IG149" s="75">
        <v>1</v>
      </c>
      <c r="IH149" s="37">
        <f t="shared" ref="IH149:IH150" si="2706">IG149*$E149</f>
        <v>2.4500000000000002</v>
      </c>
      <c r="II149" s="75">
        <v>1</v>
      </c>
      <c r="IJ149" s="37">
        <f t="shared" ref="IJ149:IJ150" si="2707">II149*$E149</f>
        <v>2.4500000000000002</v>
      </c>
      <c r="IK149" s="75">
        <f t="shared" si="2609"/>
        <v>3</v>
      </c>
      <c r="IL149" s="37">
        <f t="shared" si="2609"/>
        <v>7.3500000000000005</v>
      </c>
      <c r="IM149" s="75">
        <v>1</v>
      </c>
      <c r="IN149" s="37">
        <f t="shared" ref="IN149:IN150" si="2708">IM149*$E149</f>
        <v>2.4500000000000002</v>
      </c>
      <c r="IO149" s="75">
        <v>1</v>
      </c>
      <c r="IP149" s="37">
        <f t="shared" ref="IP149:IP150" si="2709">IO149*$E149</f>
        <v>2.4500000000000002</v>
      </c>
      <c r="IQ149" s="75">
        <v>1</v>
      </c>
      <c r="IR149" s="37">
        <f t="shared" ref="IR149:IR150" si="2710">IQ149*$E149</f>
        <v>2.4500000000000002</v>
      </c>
      <c r="IS149" s="75">
        <f t="shared" si="2610"/>
        <v>3</v>
      </c>
      <c r="IT149" s="37">
        <f t="shared" si="2610"/>
        <v>7.3500000000000005</v>
      </c>
      <c r="IU149" s="75">
        <v>1</v>
      </c>
      <c r="IV149" s="37">
        <f t="shared" ref="IV149:IV150" si="2711">IU149*$E149</f>
        <v>2.4500000000000002</v>
      </c>
      <c r="IW149" s="75">
        <v>1</v>
      </c>
      <c r="IX149" s="37">
        <f t="shared" ref="IX149:IX150" si="2712">IW149*$E149</f>
        <v>2.4500000000000002</v>
      </c>
      <c r="IY149" s="75">
        <v>1</v>
      </c>
      <c r="IZ149" s="37">
        <f t="shared" ref="IZ149:IZ150" si="2713">IY149*$E149</f>
        <v>2.4500000000000002</v>
      </c>
      <c r="JA149" s="75">
        <f t="shared" si="2611"/>
        <v>3</v>
      </c>
      <c r="JB149" s="37">
        <f t="shared" si="2611"/>
        <v>7.3500000000000005</v>
      </c>
      <c r="JC149" s="75"/>
      <c r="JD149" s="37">
        <f t="shared" ref="JD149:JD150" si="2714">JC149*$E149</f>
        <v>0</v>
      </c>
      <c r="JE149" s="75"/>
      <c r="JF149" s="37">
        <f t="shared" ref="JF149:JF150" si="2715">JE149*$E149</f>
        <v>0</v>
      </c>
      <c r="JG149" s="75"/>
      <c r="JH149" s="37">
        <f t="shared" ref="JH149:JH150" si="2716">JG149*$E149</f>
        <v>0</v>
      </c>
      <c r="JI149" s="75">
        <f t="shared" si="2612"/>
        <v>0</v>
      </c>
      <c r="JJ149" s="37">
        <f t="shared" si="2612"/>
        <v>0</v>
      </c>
      <c r="JK149" s="75">
        <f t="shared" si="2380"/>
        <v>30</v>
      </c>
      <c r="JL149" s="37">
        <f t="shared" si="2380"/>
        <v>73.500000000000028</v>
      </c>
      <c r="JM149" s="75">
        <f t="shared" si="2380"/>
        <v>24</v>
      </c>
      <c r="JN149" s="37">
        <f t="shared" si="2378"/>
        <v>58.800000000000026</v>
      </c>
      <c r="JO149" s="75">
        <f t="shared" si="2378"/>
        <v>26</v>
      </c>
      <c r="JP149" s="37">
        <f t="shared" si="2378"/>
        <v>63.700000000000024</v>
      </c>
      <c r="JQ149" s="75">
        <f t="shared" si="2378"/>
        <v>80</v>
      </c>
      <c r="JR149" s="37">
        <f t="shared" si="1466"/>
        <v>195.99999999999997</v>
      </c>
      <c r="JS149" s="76"/>
    </row>
    <row r="150" spans="1:279" ht="16.5" x14ac:dyDescent="0.25">
      <c r="A150" s="70"/>
      <c r="B150" s="71"/>
      <c r="C150" s="72" t="s">
        <v>276</v>
      </c>
      <c r="D150" s="73">
        <v>0.4</v>
      </c>
      <c r="E150" s="74">
        <v>1.96</v>
      </c>
      <c r="F150" s="74" t="s">
        <v>55</v>
      </c>
      <c r="G150" s="75">
        <v>1</v>
      </c>
      <c r="H150" s="37">
        <f t="shared" si="2618"/>
        <v>1.96</v>
      </c>
      <c r="I150" s="75">
        <v>0</v>
      </c>
      <c r="J150" s="37">
        <f t="shared" si="2618"/>
        <v>0</v>
      </c>
      <c r="K150" s="75">
        <v>0</v>
      </c>
      <c r="L150" s="37">
        <f t="shared" si="2619"/>
        <v>0</v>
      </c>
      <c r="M150" s="75">
        <f t="shared" si="2580"/>
        <v>1</v>
      </c>
      <c r="N150" s="37">
        <f t="shared" si="2580"/>
        <v>1.96</v>
      </c>
      <c r="O150" s="75">
        <v>0</v>
      </c>
      <c r="P150" s="37">
        <f t="shared" si="2620"/>
        <v>0</v>
      </c>
      <c r="Q150" s="75">
        <v>0</v>
      </c>
      <c r="R150" s="37">
        <f t="shared" si="2621"/>
        <v>0</v>
      </c>
      <c r="S150" s="75">
        <v>0</v>
      </c>
      <c r="T150" s="37">
        <f t="shared" si="2622"/>
        <v>0</v>
      </c>
      <c r="U150" s="75">
        <f t="shared" si="2581"/>
        <v>0</v>
      </c>
      <c r="V150" s="37">
        <f t="shared" si="2581"/>
        <v>0</v>
      </c>
      <c r="W150" s="75">
        <v>1</v>
      </c>
      <c r="X150" s="37">
        <f t="shared" si="2623"/>
        <v>1.96</v>
      </c>
      <c r="Y150" s="75">
        <v>0</v>
      </c>
      <c r="Z150" s="37">
        <f t="shared" si="2624"/>
        <v>0</v>
      </c>
      <c r="AA150" s="75"/>
      <c r="AB150" s="37">
        <f t="shared" si="2625"/>
        <v>0</v>
      </c>
      <c r="AC150" s="75">
        <f t="shared" si="2582"/>
        <v>1</v>
      </c>
      <c r="AD150" s="37">
        <f t="shared" si="2582"/>
        <v>1.96</v>
      </c>
      <c r="AE150" s="75">
        <v>1</v>
      </c>
      <c r="AF150" s="37">
        <f t="shared" si="2626"/>
        <v>1.96</v>
      </c>
      <c r="AG150" s="75"/>
      <c r="AH150" s="37">
        <f t="shared" si="2627"/>
        <v>0</v>
      </c>
      <c r="AI150" s="75"/>
      <c r="AJ150" s="37">
        <f t="shared" si="2628"/>
        <v>0</v>
      </c>
      <c r="AK150" s="75">
        <f t="shared" si="2583"/>
        <v>1</v>
      </c>
      <c r="AL150" s="37">
        <f t="shared" si="2583"/>
        <v>1.96</v>
      </c>
      <c r="AM150" s="75"/>
      <c r="AN150" s="37">
        <f t="shared" si="2629"/>
        <v>0</v>
      </c>
      <c r="AO150" s="75"/>
      <c r="AP150" s="37">
        <f t="shared" si="2630"/>
        <v>0</v>
      </c>
      <c r="AQ150" s="75"/>
      <c r="AR150" s="37">
        <f t="shared" si="2631"/>
        <v>0</v>
      </c>
      <c r="AS150" s="75">
        <f t="shared" si="2584"/>
        <v>0</v>
      </c>
      <c r="AT150" s="37">
        <f t="shared" si="2584"/>
        <v>0</v>
      </c>
      <c r="AU150" s="75">
        <v>2</v>
      </c>
      <c r="AV150" s="37">
        <f t="shared" si="2632"/>
        <v>3.92</v>
      </c>
      <c r="AW150" s="75"/>
      <c r="AX150" s="37">
        <f t="shared" si="2633"/>
        <v>0</v>
      </c>
      <c r="AY150" s="75"/>
      <c r="AZ150" s="37">
        <f t="shared" si="2634"/>
        <v>0</v>
      </c>
      <c r="BA150" s="75">
        <f t="shared" si="2585"/>
        <v>2</v>
      </c>
      <c r="BB150" s="37">
        <f t="shared" si="2585"/>
        <v>3.92</v>
      </c>
      <c r="BC150" s="75"/>
      <c r="BD150" s="37">
        <f t="shared" si="2635"/>
        <v>0</v>
      </c>
      <c r="BE150" s="75"/>
      <c r="BF150" s="37">
        <f t="shared" si="2636"/>
        <v>0</v>
      </c>
      <c r="BG150" s="75"/>
      <c r="BH150" s="37">
        <f t="shared" si="2637"/>
        <v>0</v>
      </c>
      <c r="BI150" s="75">
        <f t="shared" si="2586"/>
        <v>0</v>
      </c>
      <c r="BJ150" s="37">
        <f t="shared" si="2586"/>
        <v>0</v>
      </c>
      <c r="BK150" s="75"/>
      <c r="BL150" s="37">
        <f t="shared" si="2638"/>
        <v>0</v>
      </c>
      <c r="BM150" s="75"/>
      <c r="BN150" s="37">
        <f t="shared" si="2639"/>
        <v>0</v>
      </c>
      <c r="BO150" s="75"/>
      <c r="BP150" s="37">
        <f t="shared" si="2640"/>
        <v>0</v>
      </c>
      <c r="BQ150" s="75">
        <f t="shared" si="2587"/>
        <v>0</v>
      </c>
      <c r="BR150" s="37">
        <f t="shared" si="2587"/>
        <v>0</v>
      </c>
      <c r="BS150" s="75">
        <v>1</v>
      </c>
      <c r="BT150" s="37">
        <f t="shared" si="2641"/>
        <v>1.96</v>
      </c>
      <c r="BU150" s="75">
        <v>0</v>
      </c>
      <c r="BV150" s="37">
        <f t="shared" si="2642"/>
        <v>0</v>
      </c>
      <c r="BW150" s="75">
        <v>0</v>
      </c>
      <c r="BX150" s="37">
        <f t="shared" si="2643"/>
        <v>0</v>
      </c>
      <c r="BY150" s="75">
        <f t="shared" si="2588"/>
        <v>1</v>
      </c>
      <c r="BZ150" s="37">
        <f t="shared" si="2588"/>
        <v>1.96</v>
      </c>
      <c r="CA150" s="75">
        <v>2</v>
      </c>
      <c r="CB150" s="37">
        <f t="shared" si="2644"/>
        <v>3.92</v>
      </c>
      <c r="CC150" s="75">
        <v>0</v>
      </c>
      <c r="CD150" s="37">
        <f t="shared" si="2645"/>
        <v>0</v>
      </c>
      <c r="CE150" s="75">
        <v>0</v>
      </c>
      <c r="CF150" s="37">
        <f t="shared" si="2646"/>
        <v>0</v>
      </c>
      <c r="CG150" s="75">
        <f t="shared" si="2589"/>
        <v>2</v>
      </c>
      <c r="CH150" s="37">
        <f t="shared" si="2589"/>
        <v>3.92</v>
      </c>
      <c r="CI150" s="75"/>
      <c r="CJ150" s="37">
        <f t="shared" si="2647"/>
        <v>0</v>
      </c>
      <c r="CK150" s="75"/>
      <c r="CL150" s="37">
        <f t="shared" si="2648"/>
        <v>0</v>
      </c>
      <c r="CM150" s="75"/>
      <c r="CN150" s="37">
        <f t="shared" si="2649"/>
        <v>0</v>
      </c>
      <c r="CO150" s="75">
        <f t="shared" si="2590"/>
        <v>0</v>
      </c>
      <c r="CP150" s="37">
        <f t="shared" si="2590"/>
        <v>0</v>
      </c>
      <c r="CQ150" s="75"/>
      <c r="CR150" s="37">
        <f t="shared" si="2650"/>
        <v>0</v>
      </c>
      <c r="CS150" s="75"/>
      <c r="CT150" s="37">
        <f t="shared" si="2651"/>
        <v>0</v>
      </c>
      <c r="CU150" s="75"/>
      <c r="CV150" s="37">
        <f t="shared" si="2652"/>
        <v>0</v>
      </c>
      <c r="CW150" s="75">
        <f t="shared" si="2591"/>
        <v>0</v>
      </c>
      <c r="CX150" s="37">
        <f t="shared" si="2591"/>
        <v>0</v>
      </c>
      <c r="CY150" s="75"/>
      <c r="CZ150" s="37">
        <f t="shared" si="2653"/>
        <v>0</v>
      </c>
      <c r="DA150" s="75"/>
      <c r="DB150" s="37">
        <f t="shared" si="2654"/>
        <v>0</v>
      </c>
      <c r="DC150" s="75"/>
      <c r="DD150" s="37">
        <f t="shared" si="2655"/>
        <v>0</v>
      </c>
      <c r="DE150" s="75">
        <f t="shared" si="2592"/>
        <v>0</v>
      </c>
      <c r="DF150" s="37">
        <f t="shared" si="2592"/>
        <v>0</v>
      </c>
      <c r="DG150" s="75"/>
      <c r="DH150" s="37">
        <f t="shared" si="2656"/>
        <v>0</v>
      </c>
      <c r="DI150" s="75"/>
      <c r="DJ150" s="37">
        <f t="shared" si="2657"/>
        <v>0</v>
      </c>
      <c r="DK150" s="75"/>
      <c r="DL150" s="37">
        <f t="shared" si="2658"/>
        <v>0</v>
      </c>
      <c r="DM150" s="75">
        <f t="shared" si="2593"/>
        <v>0</v>
      </c>
      <c r="DN150" s="37">
        <f t="shared" si="2593"/>
        <v>0</v>
      </c>
      <c r="DO150" s="75">
        <v>2</v>
      </c>
      <c r="DP150" s="37">
        <f t="shared" si="2659"/>
        <v>3.92</v>
      </c>
      <c r="DQ150" s="75"/>
      <c r="DR150" s="37">
        <f t="shared" si="2660"/>
        <v>0</v>
      </c>
      <c r="DS150" s="75"/>
      <c r="DT150" s="37">
        <f t="shared" si="2661"/>
        <v>0</v>
      </c>
      <c r="DU150" s="75">
        <f t="shared" si="2594"/>
        <v>2</v>
      </c>
      <c r="DV150" s="37">
        <f t="shared" si="2594"/>
        <v>3.92</v>
      </c>
      <c r="DW150" s="75">
        <v>2</v>
      </c>
      <c r="DX150" s="37">
        <f t="shared" si="2662"/>
        <v>3.92</v>
      </c>
      <c r="DY150" s="75"/>
      <c r="DZ150" s="37">
        <f t="shared" si="2663"/>
        <v>0</v>
      </c>
      <c r="EA150" s="75"/>
      <c r="EB150" s="37">
        <f t="shared" si="2664"/>
        <v>0</v>
      </c>
      <c r="EC150" s="75">
        <f t="shared" si="2595"/>
        <v>2</v>
      </c>
      <c r="ED150" s="37">
        <f t="shared" si="2595"/>
        <v>3.92</v>
      </c>
      <c r="EE150" s="75">
        <v>1</v>
      </c>
      <c r="EF150" s="37">
        <f t="shared" si="2665"/>
        <v>1.96</v>
      </c>
      <c r="EG150" s="75"/>
      <c r="EH150" s="37">
        <f t="shared" si="2666"/>
        <v>0</v>
      </c>
      <c r="EI150" s="75"/>
      <c r="EJ150" s="37">
        <f t="shared" si="2667"/>
        <v>0</v>
      </c>
      <c r="EK150" s="75">
        <f t="shared" si="2596"/>
        <v>1</v>
      </c>
      <c r="EL150" s="37">
        <f t="shared" si="2596"/>
        <v>1.96</v>
      </c>
      <c r="EM150" s="75">
        <v>2</v>
      </c>
      <c r="EN150" s="37">
        <f t="shared" si="2668"/>
        <v>3.92</v>
      </c>
      <c r="EO150" s="75"/>
      <c r="EP150" s="37">
        <f t="shared" si="2669"/>
        <v>0</v>
      </c>
      <c r="EQ150" s="75"/>
      <c r="ER150" s="37">
        <f t="shared" si="2670"/>
        <v>0</v>
      </c>
      <c r="ES150" s="75">
        <f t="shared" si="2597"/>
        <v>2</v>
      </c>
      <c r="ET150" s="37">
        <f t="shared" si="2597"/>
        <v>3.92</v>
      </c>
      <c r="EU150" s="75">
        <v>5</v>
      </c>
      <c r="EV150" s="37">
        <f t="shared" si="2671"/>
        <v>9.8000000000000007</v>
      </c>
      <c r="EW150" s="75"/>
      <c r="EX150" s="37">
        <f t="shared" si="2672"/>
        <v>0</v>
      </c>
      <c r="EY150" s="75"/>
      <c r="EZ150" s="37">
        <f t="shared" si="2673"/>
        <v>0</v>
      </c>
      <c r="FA150" s="75">
        <f t="shared" si="2598"/>
        <v>5</v>
      </c>
      <c r="FB150" s="37">
        <f t="shared" si="2598"/>
        <v>9.8000000000000007</v>
      </c>
      <c r="FC150" s="75">
        <v>3</v>
      </c>
      <c r="FD150" s="37">
        <f t="shared" si="2674"/>
        <v>5.88</v>
      </c>
      <c r="FE150" s="75">
        <v>0</v>
      </c>
      <c r="FF150" s="37">
        <f t="shared" si="2675"/>
        <v>0</v>
      </c>
      <c r="FG150" s="75"/>
      <c r="FH150" s="37">
        <f t="shared" si="2676"/>
        <v>0</v>
      </c>
      <c r="FI150" s="75">
        <f t="shared" si="2599"/>
        <v>3</v>
      </c>
      <c r="FJ150" s="37">
        <f t="shared" si="2599"/>
        <v>5.88</v>
      </c>
      <c r="FK150" s="75">
        <v>1</v>
      </c>
      <c r="FL150" s="37">
        <f t="shared" si="2677"/>
        <v>1.96</v>
      </c>
      <c r="FM150" s="75"/>
      <c r="FN150" s="37">
        <f t="shared" si="2678"/>
        <v>0</v>
      </c>
      <c r="FO150" s="75"/>
      <c r="FP150" s="37">
        <f t="shared" si="2679"/>
        <v>0</v>
      </c>
      <c r="FQ150" s="75">
        <f t="shared" si="2600"/>
        <v>1</v>
      </c>
      <c r="FR150" s="37">
        <f t="shared" si="2600"/>
        <v>1.96</v>
      </c>
      <c r="FS150" s="75">
        <v>3</v>
      </c>
      <c r="FT150" s="37">
        <f t="shared" si="2680"/>
        <v>5.88</v>
      </c>
      <c r="FU150" s="75"/>
      <c r="FV150" s="37">
        <f t="shared" si="2681"/>
        <v>0</v>
      </c>
      <c r="FW150" s="75"/>
      <c r="FX150" s="37">
        <f t="shared" si="2682"/>
        <v>0</v>
      </c>
      <c r="FY150" s="75">
        <f t="shared" si="2601"/>
        <v>3</v>
      </c>
      <c r="FZ150" s="37">
        <f t="shared" si="2601"/>
        <v>5.88</v>
      </c>
      <c r="GA150" s="75">
        <v>0</v>
      </c>
      <c r="GB150" s="37">
        <f t="shared" si="2683"/>
        <v>0</v>
      </c>
      <c r="GC150" s="75">
        <v>0</v>
      </c>
      <c r="GD150" s="37">
        <f t="shared" si="2684"/>
        <v>0</v>
      </c>
      <c r="GE150" s="75">
        <v>0</v>
      </c>
      <c r="GF150" s="37">
        <f t="shared" si="2685"/>
        <v>0</v>
      </c>
      <c r="GG150" s="75">
        <f t="shared" si="2602"/>
        <v>0</v>
      </c>
      <c r="GH150" s="37">
        <f t="shared" si="2602"/>
        <v>0</v>
      </c>
      <c r="GI150" s="75">
        <v>1</v>
      </c>
      <c r="GJ150" s="37">
        <f t="shared" si="2686"/>
        <v>1.96</v>
      </c>
      <c r="GK150" s="75"/>
      <c r="GL150" s="37">
        <f t="shared" si="2687"/>
        <v>0</v>
      </c>
      <c r="GM150" s="75"/>
      <c r="GN150" s="37">
        <f t="shared" si="2688"/>
        <v>0</v>
      </c>
      <c r="GO150" s="75">
        <f t="shared" si="2603"/>
        <v>1</v>
      </c>
      <c r="GP150" s="37">
        <f t="shared" si="2603"/>
        <v>1.96</v>
      </c>
      <c r="GQ150" s="75">
        <v>2</v>
      </c>
      <c r="GR150" s="37">
        <f t="shared" si="2689"/>
        <v>3.92</v>
      </c>
      <c r="GS150" s="75"/>
      <c r="GT150" s="37">
        <f t="shared" si="2690"/>
        <v>0</v>
      </c>
      <c r="GU150" s="75"/>
      <c r="GV150" s="37">
        <f t="shared" si="2691"/>
        <v>0</v>
      </c>
      <c r="GW150" s="75">
        <f t="shared" si="2604"/>
        <v>2</v>
      </c>
      <c r="GX150" s="37">
        <f t="shared" si="2604"/>
        <v>3.92</v>
      </c>
      <c r="GY150" s="75">
        <v>2</v>
      </c>
      <c r="GZ150" s="37">
        <f t="shared" si="2693"/>
        <v>3.92</v>
      </c>
      <c r="HA150" s="75"/>
      <c r="HB150" s="37">
        <f t="shared" si="2694"/>
        <v>0</v>
      </c>
      <c r="HC150" s="75"/>
      <c r="HD150" s="37">
        <f t="shared" si="2695"/>
        <v>0</v>
      </c>
      <c r="HE150" s="75">
        <f t="shared" si="2605"/>
        <v>2</v>
      </c>
      <c r="HF150" s="37">
        <f t="shared" si="2605"/>
        <v>3.92</v>
      </c>
      <c r="HG150" s="75">
        <v>3</v>
      </c>
      <c r="HH150" s="37">
        <f t="shared" si="2696"/>
        <v>5.88</v>
      </c>
      <c r="HI150" s="75"/>
      <c r="HJ150" s="37">
        <f t="shared" si="2697"/>
        <v>0</v>
      </c>
      <c r="HK150" s="75"/>
      <c r="HL150" s="37">
        <f t="shared" si="2698"/>
        <v>0</v>
      </c>
      <c r="HM150" s="75">
        <f t="shared" si="2606"/>
        <v>3</v>
      </c>
      <c r="HN150" s="37">
        <f t="shared" si="2606"/>
        <v>5.88</v>
      </c>
      <c r="HO150" s="75">
        <v>1</v>
      </c>
      <c r="HP150" s="37">
        <f t="shared" si="2699"/>
        <v>1.96</v>
      </c>
      <c r="HQ150" s="75"/>
      <c r="HR150" s="37">
        <f t="shared" si="2700"/>
        <v>0</v>
      </c>
      <c r="HS150" s="75"/>
      <c r="HT150" s="37">
        <f t="shared" si="2701"/>
        <v>0</v>
      </c>
      <c r="HU150" s="75">
        <f t="shared" si="2607"/>
        <v>1</v>
      </c>
      <c r="HV150" s="37">
        <f t="shared" si="2607"/>
        <v>1.96</v>
      </c>
      <c r="HW150" s="75">
        <v>3</v>
      </c>
      <c r="HX150" s="37">
        <f t="shared" si="2702"/>
        <v>5.88</v>
      </c>
      <c r="HY150" s="75"/>
      <c r="HZ150" s="37">
        <f t="shared" si="2703"/>
        <v>0</v>
      </c>
      <c r="IA150" s="75"/>
      <c r="IB150" s="37">
        <f t="shared" si="2704"/>
        <v>0</v>
      </c>
      <c r="IC150" s="75">
        <f t="shared" si="2608"/>
        <v>3</v>
      </c>
      <c r="ID150" s="37">
        <f t="shared" si="2608"/>
        <v>5.88</v>
      </c>
      <c r="IE150" s="75">
        <v>1</v>
      </c>
      <c r="IF150" s="37">
        <f t="shared" si="2705"/>
        <v>1.96</v>
      </c>
      <c r="IG150" s="75">
        <v>0</v>
      </c>
      <c r="IH150" s="37">
        <f t="shared" si="2706"/>
        <v>0</v>
      </c>
      <c r="II150" s="75"/>
      <c r="IJ150" s="37">
        <f t="shared" si="2707"/>
        <v>0</v>
      </c>
      <c r="IK150" s="75">
        <f t="shared" si="2609"/>
        <v>1</v>
      </c>
      <c r="IL150" s="37">
        <f t="shared" si="2609"/>
        <v>1.96</v>
      </c>
      <c r="IM150" s="75"/>
      <c r="IN150" s="37">
        <f t="shared" si="2708"/>
        <v>0</v>
      </c>
      <c r="IO150" s="75"/>
      <c r="IP150" s="37">
        <f t="shared" si="2709"/>
        <v>0</v>
      </c>
      <c r="IQ150" s="75"/>
      <c r="IR150" s="37">
        <f t="shared" si="2710"/>
        <v>0</v>
      </c>
      <c r="IS150" s="75">
        <f t="shared" si="2610"/>
        <v>0</v>
      </c>
      <c r="IT150" s="37">
        <f t="shared" si="2610"/>
        <v>0</v>
      </c>
      <c r="IU150" s="75">
        <v>1</v>
      </c>
      <c r="IV150" s="37">
        <f t="shared" si="2711"/>
        <v>1.96</v>
      </c>
      <c r="IW150" s="75"/>
      <c r="IX150" s="37">
        <f t="shared" si="2712"/>
        <v>0</v>
      </c>
      <c r="IY150" s="75"/>
      <c r="IZ150" s="37">
        <f t="shared" si="2713"/>
        <v>0</v>
      </c>
      <c r="JA150" s="75">
        <f t="shared" si="2611"/>
        <v>1</v>
      </c>
      <c r="JB150" s="37">
        <f t="shared" si="2611"/>
        <v>1.96</v>
      </c>
      <c r="JC150" s="75"/>
      <c r="JD150" s="37">
        <f t="shared" si="2714"/>
        <v>0</v>
      </c>
      <c r="JE150" s="75"/>
      <c r="JF150" s="37">
        <f t="shared" si="2715"/>
        <v>0</v>
      </c>
      <c r="JG150" s="75"/>
      <c r="JH150" s="37">
        <f t="shared" si="2716"/>
        <v>0</v>
      </c>
      <c r="JI150" s="75">
        <f t="shared" si="2612"/>
        <v>0</v>
      </c>
      <c r="JJ150" s="37">
        <f t="shared" si="2612"/>
        <v>0</v>
      </c>
      <c r="JK150" s="75">
        <f t="shared" si="2380"/>
        <v>41</v>
      </c>
      <c r="JL150" s="37">
        <f t="shared" si="2380"/>
        <v>80.359999999999985</v>
      </c>
      <c r="JM150" s="75">
        <f t="shared" si="2380"/>
        <v>0</v>
      </c>
      <c r="JN150" s="37">
        <f t="shared" si="2378"/>
        <v>0</v>
      </c>
      <c r="JO150" s="75">
        <f t="shared" si="2378"/>
        <v>0</v>
      </c>
      <c r="JP150" s="37">
        <f t="shared" si="2378"/>
        <v>0</v>
      </c>
      <c r="JQ150" s="75">
        <f t="shared" si="2378"/>
        <v>41</v>
      </c>
      <c r="JR150" s="37">
        <f t="shared" si="1466"/>
        <v>80.359999999999985</v>
      </c>
      <c r="JS150" s="76"/>
    </row>
    <row r="151" spans="1:279" s="33" customFormat="1" ht="16.5" x14ac:dyDescent="0.25">
      <c r="A151" s="28">
        <v>2</v>
      </c>
      <c r="B151" s="46" t="s">
        <v>277</v>
      </c>
      <c r="C151" s="46"/>
      <c r="D151" s="46"/>
      <c r="E151" s="31"/>
      <c r="F151" s="30"/>
      <c r="G151" s="77"/>
      <c r="H151" s="32"/>
      <c r="I151" s="77"/>
      <c r="J151" s="32"/>
      <c r="K151" s="77"/>
      <c r="L151" s="32"/>
      <c r="M151" s="77"/>
      <c r="N151" s="32"/>
      <c r="O151" s="77"/>
      <c r="P151" s="32"/>
      <c r="Q151" s="77"/>
      <c r="R151" s="32"/>
      <c r="S151" s="77"/>
      <c r="T151" s="32"/>
      <c r="U151" s="77"/>
      <c r="V151" s="32"/>
      <c r="W151" s="77"/>
      <c r="X151" s="32"/>
      <c r="Y151" s="77"/>
      <c r="Z151" s="32"/>
      <c r="AA151" s="77"/>
      <c r="AB151" s="32"/>
      <c r="AC151" s="77"/>
      <c r="AD151" s="32"/>
      <c r="AE151" s="77"/>
      <c r="AF151" s="32"/>
      <c r="AG151" s="77"/>
      <c r="AH151" s="32"/>
      <c r="AI151" s="77"/>
      <c r="AJ151" s="32"/>
      <c r="AK151" s="77"/>
      <c r="AL151" s="32"/>
      <c r="AM151" s="77"/>
      <c r="AN151" s="32"/>
      <c r="AO151" s="77"/>
      <c r="AP151" s="32"/>
      <c r="AQ151" s="77"/>
      <c r="AR151" s="32"/>
      <c r="AS151" s="77"/>
      <c r="AT151" s="32"/>
      <c r="AU151" s="77"/>
      <c r="AV151" s="32"/>
      <c r="AW151" s="77"/>
      <c r="AX151" s="32"/>
      <c r="AY151" s="77"/>
      <c r="AZ151" s="32"/>
      <c r="BA151" s="77"/>
      <c r="BB151" s="32"/>
      <c r="BC151" s="77"/>
      <c r="BD151" s="32"/>
      <c r="BE151" s="77"/>
      <c r="BF151" s="32"/>
      <c r="BG151" s="77"/>
      <c r="BH151" s="32"/>
      <c r="BI151" s="77"/>
      <c r="BJ151" s="32"/>
      <c r="BK151" s="77"/>
      <c r="BL151" s="32"/>
      <c r="BM151" s="77"/>
      <c r="BN151" s="32"/>
      <c r="BO151" s="77"/>
      <c r="BP151" s="32"/>
      <c r="BQ151" s="77"/>
      <c r="BR151" s="32"/>
      <c r="BS151" s="77"/>
      <c r="BT151" s="32"/>
      <c r="BU151" s="77"/>
      <c r="BV151" s="32"/>
      <c r="BW151" s="77"/>
      <c r="BX151" s="32"/>
      <c r="BY151" s="77"/>
      <c r="BZ151" s="32"/>
      <c r="CA151" s="77"/>
      <c r="CB151" s="32"/>
      <c r="CC151" s="77"/>
      <c r="CD151" s="32"/>
      <c r="CE151" s="77"/>
      <c r="CF151" s="32"/>
      <c r="CG151" s="77"/>
      <c r="CH151" s="32"/>
      <c r="CI151" s="77"/>
      <c r="CJ151" s="32"/>
      <c r="CK151" s="77"/>
      <c r="CL151" s="32"/>
      <c r="CM151" s="77"/>
      <c r="CN151" s="32"/>
      <c r="CO151" s="77"/>
      <c r="CP151" s="32"/>
      <c r="CQ151" s="77"/>
      <c r="CR151" s="32"/>
      <c r="CS151" s="77"/>
      <c r="CT151" s="32"/>
      <c r="CU151" s="77"/>
      <c r="CV151" s="32"/>
      <c r="CW151" s="77"/>
      <c r="CX151" s="32"/>
      <c r="CY151" s="77"/>
      <c r="CZ151" s="32"/>
      <c r="DA151" s="77"/>
      <c r="DB151" s="32"/>
      <c r="DC151" s="77"/>
      <c r="DD151" s="32"/>
      <c r="DE151" s="77"/>
      <c r="DF151" s="32"/>
      <c r="DG151" s="77"/>
      <c r="DH151" s="32"/>
      <c r="DI151" s="77"/>
      <c r="DJ151" s="32"/>
      <c r="DK151" s="77"/>
      <c r="DL151" s="32"/>
      <c r="DM151" s="77"/>
      <c r="DN151" s="32"/>
      <c r="DO151" s="77"/>
      <c r="DP151" s="32"/>
      <c r="DQ151" s="77"/>
      <c r="DR151" s="32"/>
      <c r="DS151" s="77"/>
      <c r="DT151" s="32"/>
      <c r="DU151" s="77"/>
      <c r="DV151" s="32"/>
      <c r="DW151" s="77"/>
      <c r="DX151" s="32"/>
      <c r="DY151" s="77"/>
      <c r="DZ151" s="32"/>
      <c r="EA151" s="77"/>
      <c r="EB151" s="32"/>
      <c r="EC151" s="77"/>
      <c r="ED151" s="32"/>
      <c r="EE151" s="77"/>
      <c r="EF151" s="32"/>
      <c r="EG151" s="77"/>
      <c r="EH151" s="32"/>
      <c r="EI151" s="77"/>
      <c r="EJ151" s="32"/>
      <c r="EK151" s="77"/>
      <c r="EL151" s="32"/>
      <c r="EM151" s="77"/>
      <c r="EN151" s="32"/>
      <c r="EO151" s="77"/>
      <c r="EP151" s="32"/>
      <c r="EQ151" s="77"/>
      <c r="ER151" s="32"/>
      <c r="ES151" s="77"/>
      <c r="ET151" s="32"/>
      <c r="EU151" s="77"/>
      <c r="EV151" s="32"/>
      <c r="EW151" s="77"/>
      <c r="EX151" s="32"/>
      <c r="EY151" s="77"/>
      <c r="EZ151" s="32"/>
      <c r="FA151" s="77"/>
      <c r="FB151" s="32"/>
      <c r="FC151" s="77"/>
      <c r="FD151" s="32"/>
      <c r="FE151" s="77"/>
      <c r="FF151" s="32"/>
      <c r="FG151" s="77"/>
      <c r="FH151" s="32"/>
      <c r="FI151" s="77"/>
      <c r="FJ151" s="32"/>
      <c r="FK151" s="77"/>
      <c r="FL151" s="32"/>
      <c r="FM151" s="77"/>
      <c r="FN151" s="32"/>
      <c r="FO151" s="77"/>
      <c r="FP151" s="32"/>
      <c r="FQ151" s="77"/>
      <c r="FR151" s="32"/>
      <c r="FS151" s="77"/>
      <c r="FT151" s="32"/>
      <c r="FU151" s="77"/>
      <c r="FV151" s="32"/>
      <c r="FW151" s="77"/>
      <c r="FX151" s="32"/>
      <c r="FY151" s="77"/>
      <c r="FZ151" s="32"/>
      <c r="GA151" s="77"/>
      <c r="GB151" s="32"/>
      <c r="GC151" s="77"/>
      <c r="GD151" s="32"/>
      <c r="GE151" s="77"/>
      <c r="GF151" s="32"/>
      <c r="GG151" s="77"/>
      <c r="GH151" s="32"/>
      <c r="GI151" s="77"/>
      <c r="GJ151" s="32"/>
      <c r="GK151" s="77"/>
      <c r="GL151" s="32"/>
      <c r="GM151" s="77"/>
      <c r="GN151" s="32"/>
      <c r="GO151" s="77"/>
      <c r="GP151" s="32"/>
      <c r="GQ151" s="77"/>
      <c r="GR151" s="32"/>
      <c r="GS151" s="77"/>
      <c r="GT151" s="32"/>
      <c r="GU151" s="77"/>
      <c r="GV151" s="32"/>
      <c r="GW151" s="77"/>
      <c r="GX151" s="32"/>
      <c r="GY151" s="77"/>
      <c r="GZ151" s="32"/>
      <c r="HA151" s="77"/>
      <c r="HB151" s="32"/>
      <c r="HC151" s="77"/>
      <c r="HD151" s="32"/>
      <c r="HE151" s="77"/>
      <c r="HF151" s="32"/>
      <c r="HG151" s="77"/>
      <c r="HH151" s="32"/>
      <c r="HI151" s="77"/>
      <c r="HJ151" s="32"/>
      <c r="HK151" s="77"/>
      <c r="HL151" s="32"/>
      <c r="HM151" s="77"/>
      <c r="HN151" s="32"/>
      <c r="HO151" s="77"/>
      <c r="HP151" s="32"/>
      <c r="HQ151" s="77"/>
      <c r="HR151" s="32"/>
      <c r="HS151" s="77"/>
      <c r="HT151" s="32"/>
      <c r="HU151" s="77"/>
      <c r="HV151" s="32"/>
      <c r="HW151" s="77"/>
      <c r="HX151" s="32"/>
      <c r="HY151" s="77"/>
      <c r="HZ151" s="32"/>
      <c r="IA151" s="77"/>
      <c r="IB151" s="32"/>
      <c r="IC151" s="77"/>
      <c r="ID151" s="32"/>
      <c r="IE151" s="77"/>
      <c r="IF151" s="32"/>
      <c r="IG151" s="77"/>
      <c r="IH151" s="32"/>
      <c r="II151" s="77"/>
      <c r="IJ151" s="32"/>
      <c r="IK151" s="77"/>
      <c r="IL151" s="32"/>
      <c r="IM151" s="77"/>
      <c r="IN151" s="32"/>
      <c r="IO151" s="77"/>
      <c r="IP151" s="32"/>
      <c r="IQ151" s="77"/>
      <c r="IR151" s="32"/>
      <c r="IS151" s="77"/>
      <c r="IT151" s="32"/>
      <c r="IU151" s="77"/>
      <c r="IV151" s="32"/>
      <c r="IW151" s="77"/>
      <c r="IX151" s="32"/>
      <c r="IY151" s="77"/>
      <c r="IZ151" s="32"/>
      <c r="JA151" s="77"/>
      <c r="JB151" s="32"/>
      <c r="JC151" s="77"/>
      <c r="JD151" s="32"/>
      <c r="JE151" s="77"/>
      <c r="JF151" s="32"/>
      <c r="JG151" s="77"/>
      <c r="JH151" s="32"/>
      <c r="JI151" s="77"/>
      <c r="JJ151" s="32"/>
      <c r="JK151" s="77">
        <f t="shared" si="2380"/>
        <v>0</v>
      </c>
      <c r="JL151" s="32">
        <f t="shared" si="2380"/>
        <v>0</v>
      </c>
      <c r="JM151" s="77">
        <f t="shared" si="2380"/>
        <v>0</v>
      </c>
      <c r="JN151" s="32">
        <f t="shared" si="2378"/>
        <v>0</v>
      </c>
      <c r="JO151" s="77">
        <f t="shared" si="2378"/>
        <v>0</v>
      </c>
      <c r="JP151" s="32">
        <f t="shared" si="2378"/>
        <v>0</v>
      </c>
      <c r="JQ151" s="77">
        <f t="shared" si="2378"/>
        <v>0</v>
      </c>
      <c r="JR151" s="32">
        <f t="shared" si="1466"/>
        <v>0</v>
      </c>
      <c r="JS151" s="32"/>
    </row>
    <row r="152" spans="1:279" ht="45" x14ac:dyDescent="0.25">
      <c r="A152" s="70" t="s">
        <v>51</v>
      </c>
      <c r="B152" s="71" t="s">
        <v>278</v>
      </c>
      <c r="C152" s="72" t="s">
        <v>275</v>
      </c>
      <c r="D152" s="73">
        <v>0.5</v>
      </c>
      <c r="E152" s="74">
        <v>1</v>
      </c>
      <c r="F152" s="74" t="s">
        <v>55</v>
      </c>
      <c r="G152" s="75">
        <v>1</v>
      </c>
      <c r="H152" s="37">
        <f t="shared" si="2618"/>
        <v>1</v>
      </c>
      <c r="I152" s="75">
        <v>1</v>
      </c>
      <c r="J152" s="37">
        <f t="shared" si="2618"/>
        <v>1</v>
      </c>
      <c r="K152" s="75">
        <v>1</v>
      </c>
      <c r="L152" s="37">
        <f t="shared" ref="L152:L153" si="2717">K152*$E152</f>
        <v>1</v>
      </c>
      <c r="M152" s="75">
        <f t="shared" si="2580"/>
        <v>3</v>
      </c>
      <c r="N152" s="37">
        <f t="shared" si="2580"/>
        <v>3</v>
      </c>
      <c r="O152" s="75">
        <v>0</v>
      </c>
      <c r="P152" s="37">
        <f t="shared" ref="P152:P153" si="2718">O152*$E152</f>
        <v>0</v>
      </c>
      <c r="Q152" s="75">
        <v>1</v>
      </c>
      <c r="R152" s="37">
        <f t="shared" ref="R152:R153" si="2719">Q152*$E152</f>
        <v>1</v>
      </c>
      <c r="S152" s="75">
        <v>1</v>
      </c>
      <c r="T152" s="37">
        <f t="shared" ref="T152:T153" si="2720">S152*$E152</f>
        <v>1</v>
      </c>
      <c r="U152" s="75">
        <f t="shared" si="2581"/>
        <v>2</v>
      </c>
      <c r="V152" s="37">
        <f t="shared" si="2581"/>
        <v>2</v>
      </c>
      <c r="W152" s="75">
        <v>1</v>
      </c>
      <c r="X152" s="37">
        <f t="shared" ref="X152:X153" si="2721">W152*$E152</f>
        <v>1</v>
      </c>
      <c r="Y152" s="75">
        <v>1</v>
      </c>
      <c r="Z152" s="37">
        <f t="shared" ref="Z152:Z153" si="2722">Y152*$E152</f>
        <v>1</v>
      </c>
      <c r="AA152" s="75">
        <v>1</v>
      </c>
      <c r="AB152" s="37">
        <f t="shared" ref="AB152:AB153" si="2723">AA152*$E152</f>
        <v>1</v>
      </c>
      <c r="AC152" s="75">
        <f t="shared" si="2582"/>
        <v>3</v>
      </c>
      <c r="AD152" s="37">
        <f t="shared" si="2582"/>
        <v>3</v>
      </c>
      <c r="AE152" s="75">
        <v>1</v>
      </c>
      <c r="AF152" s="37">
        <f t="shared" ref="AF152:AF153" si="2724">AE152*$E152</f>
        <v>1</v>
      </c>
      <c r="AG152" s="75"/>
      <c r="AH152" s="37">
        <f t="shared" ref="AH152:AH153" si="2725">AG152*$E152</f>
        <v>0</v>
      </c>
      <c r="AI152" s="75"/>
      <c r="AJ152" s="37">
        <f t="shared" ref="AJ152:AJ153" si="2726">AI152*$E152</f>
        <v>0</v>
      </c>
      <c r="AK152" s="75">
        <f t="shared" si="2583"/>
        <v>1</v>
      </c>
      <c r="AL152" s="37">
        <f t="shared" si="2583"/>
        <v>1</v>
      </c>
      <c r="AM152" s="75">
        <v>0</v>
      </c>
      <c r="AN152" s="37">
        <f t="shared" ref="AN152:AN153" si="2727">AM152*$E152</f>
        <v>0</v>
      </c>
      <c r="AO152" s="75">
        <v>0</v>
      </c>
      <c r="AP152" s="37">
        <f t="shared" ref="AP152:AP153" si="2728">AO152*$E152</f>
        <v>0</v>
      </c>
      <c r="AQ152" s="75">
        <v>0</v>
      </c>
      <c r="AR152" s="37">
        <f t="shared" ref="AR152:AR153" si="2729">AQ152*$E152</f>
        <v>0</v>
      </c>
      <c r="AS152" s="75">
        <f t="shared" si="2584"/>
        <v>0</v>
      </c>
      <c r="AT152" s="37">
        <f t="shared" si="2584"/>
        <v>0</v>
      </c>
      <c r="AU152" s="75"/>
      <c r="AV152" s="37">
        <f t="shared" ref="AV152:AV153" si="2730">AU152*$E152</f>
        <v>0</v>
      </c>
      <c r="AW152" s="75">
        <v>1</v>
      </c>
      <c r="AX152" s="37">
        <f t="shared" ref="AX152:AX153" si="2731">AW152*$E152</f>
        <v>1</v>
      </c>
      <c r="AY152" s="75">
        <v>2</v>
      </c>
      <c r="AZ152" s="37">
        <f t="shared" ref="AZ152:AZ153" si="2732">AY152*$E152</f>
        <v>2</v>
      </c>
      <c r="BA152" s="75">
        <f t="shared" si="2585"/>
        <v>3</v>
      </c>
      <c r="BB152" s="37">
        <f t="shared" si="2585"/>
        <v>3</v>
      </c>
      <c r="BC152" s="75">
        <v>1</v>
      </c>
      <c r="BD152" s="37">
        <f t="shared" ref="BD152:BD153" si="2733">BC152*$E152</f>
        <v>1</v>
      </c>
      <c r="BE152" s="75">
        <v>1</v>
      </c>
      <c r="BF152" s="37">
        <f t="shared" ref="BF152:BF153" si="2734">BE152*$E152</f>
        <v>1</v>
      </c>
      <c r="BG152" s="75">
        <v>2</v>
      </c>
      <c r="BH152" s="37">
        <f t="shared" ref="BH152:BH153" si="2735">BG152*$E152</f>
        <v>2</v>
      </c>
      <c r="BI152" s="75">
        <f t="shared" si="2586"/>
        <v>4</v>
      </c>
      <c r="BJ152" s="37">
        <f t="shared" si="2586"/>
        <v>4</v>
      </c>
      <c r="BK152" s="75"/>
      <c r="BL152" s="37">
        <f t="shared" ref="BL152:BL153" si="2736">BK152*$E152</f>
        <v>0</v>
      </c>
      <c r="BM152" s="75"/>
      <c r="BN152" s="37">
        <f t="shared" ref="BN152:BN153" si="2737">BM152*$E152</f>
        <v>0</v>
      </c>
      <c r="BO152" s="75"/>
      <c r="BP152" s="37">
        <f t="shared" ref="BP152:BP153" si="2738">BO152*$E152</f>
        <v>0</v>
      </c>
      <c r="BQ152" s="75">
        <f t="shared" si="2587"/>
        <v>0</v>
      </c>
      <c r="BR152" s="37">
        <f t="shared" si="2587"/>
        <v>0</v>
      </c>
      <c r="BS152" s="75">
        <v>2</v>
      </c>
      <c r="BT152" s="37">
        <f t="shared" ref="BT152:BT153" si="2739">BS152*$E152</f>
        <v>2</v>
      </c>
      <c r="BU152" s="75">
        <v>1</v>
      </c>
      <c r="BV152" s="37">
        <f t="shared" ref="BV152:BV153" si="2740">BU152*$E152</f>
        <v>1</v>
      </c>
      <c r="BW152" s="75">
        <v>0</v>
      </c>
      <c r="BX152" s="37">
        <f t="shared" ref="BX152:BX153" si="2741">BW152*$E152</f>
        <v>0</v>
      </c>
      <c r="BY152" s="75">
        <f t="shared" si="2588"/>
        <v>3</v>
      </c>
      <c r="BZ152" s="37">
        <f t="shared" si="2588"/>
        <v>3</v>
      </c>
      <c r="CA152" s="75">
        <v>3</v>
      </c>
      <c r="CB152" s="37">
        <f t="shared" ref="CB152:CB153" si="2742">CA152*$E152</f>
        <v>3</v>
      </c>
      <c r="CC152" s="75">
        <v>0</v>
      </c>
      <c r="CD152" s="37">
        <f t="shared" ref="CD152:CD153" si="2743">CC152*$E152</f>
        <v>0</v>
      </c>
      <c r="CE152" s="75">
        <v>0</v>
      </c>
      <c r="CF152" s="37">
        <f t="shared" ref="CF152:CF153" si="2744">CE152*$E152</f>
        <v>0</v>
      </c>
      <c r="CG152" s="75">
        <f t="shared" si="2589"/>
        <v>3</v>
      </c>
      <c r="CH152" s="37">
        <f t="shared" si="2589"/>
        <v>3</v>
      </c>
      <c r="CI152" s="75"/>
      <c r="CJ152" s="37">
        <f t="shared" ref="CJ152:CJ153" si="2745">CI152*$E152</f>
        <v>0</v>
      </c>
      <c r="CK152" s="75">
        <v>1</v>
      </c>
      <c r="CL152" s="37">
        <f t="shared" ref="CL152:CL153" si="2746">CK152*$E152</f>
        <v>1</v>
      </c>
      <c r="CM152" s="75">
        <v>1</v>
      </c>
      <c r="CN152" s="37">
        <f t="shared" ref="CN152:CN153" si="2747">CM152*$E152</f>
        <v>1</v>
      </c>
      <c r="CO152" s="75">
        <f t="shared" si="2590"/>
        <v>2</v>
      </c>
      <c r="CP152" s="37">
        <f t="shared" si="2590"/>
        <v>2</v>
      </c>
      <c r="CQ152" s="75"/>
      <c r="CR152" s="37">
        <f t="shared" ref="CR152:CR153" si="2748">CQ152*$E152</f>
        <v>0</v>
      </c>
      <c r="CS152" s="75"/>
      <c r="CT152" s="37">
        <f t="shared" ref="CT152:CT153" si="2749">CS152*$E152</f>
        <v>0</v>
      </c>
      <c r="CU152" s="75"/>
      <c r="CV152" s="37">
        <f t="shared" ref="CV152:CV153" si="2750">CU152*$E152</f>
        <v>0</v>
      </c>
      <c r="CW152" s="75">
        <f t="shared" si="2591"/>
        <v>0</v>
      </c>
      <c r="CX152" s="37">
        <f t="shared" si="2591"/>
        <v>0</v>
      </c>
      <c r="CY152" s="75"/>
      <c r="CZ152" s="37">
        <f t="shared" ref="CZ152:CZ153" si="2751">CY152*$E152</f>
        <v>0</v>
      </c>
      <c r="DA152" s="75"/>
      <c r="DB152" s="37">
        <f t="shared" ref="DB152:DB153" si="2752">DA152*$E152</f>
        <v>0</v>
      </c>
      <c r="DC152" s="75"/>
      <c r="DD152" s="37">
        <f t="shared" ref="DD152:DD153" si="2753">DC152*$E152</f>
        <v>0</v>
      </c>
      <c r="DE152" s="75">
        <f t="shared" si="2592"/>
        <v>0</v>
      </c>
      <c r="DF152" s="37">
        <f t="shared" si="2592"/>
        <v>0</v>
      </c>
      <c r="DG152" s="75">
        <v>1</v>
      </c>
      <c r="DH152" s="37">
        <f t="shared" ref="DH152:DH153" si="2754">DG152*$E152</f>
        <v>1</v>
      </c>
      <c r="DI152" s="75"/>
      <c r="DJ152" s="37">
        <f t="shared" ref="DJ152:DJ153" si="2755">DI152*$E152</f>
        <v>0</v>
      </c>
      <c r="DK152" s="75"/>
      <c r="DL152" s="37">
        <f t="shared" ref="DL152:DL153" si="2756">DK152*$E152</f>
        <v>0</v>
      </c>
      <c r="DM152" s="75">
        <f t="shared" si="2593"/>
        <v>1</v>
      </c>
      <c r="DN152" s="37">
        <f t="shared" si="2593"/>
        <v>1</v>
      </c>
      <c r="DO152" s="75">
        <v>2</v>
      </c>
      <c r="DP152" s="37">
        <f t="shared" ref="DP152:DP153" si="2757">DO152*$E152</f>
        <v>2</v>
      </c>
      <c r="DQ152" s="75">
        <v>1</v>
      </c>
      <c r="DR152" s="37">
        <f t="shared" ref="DR152:DR153" si="2758">DQ152*$E152</f>
        <v>1</v>
      </c>
      <c r="DS152" s="75">
        <v>1</v>
      </c>
      <c r="DT152" s="37">
        <f t="shared" ref="DT152:DT153" si="2759">DS152*$E152</f>
        <v>1</v>
      </c>
      <c r="DU152" s="75">
        <f t="shared" si="2594"/>
        <v>4</v>
      </c>
      <c r="DV152" s="37">
        <f t="shared" si="2594"/>
        <v>4</v>
      </c>
      <c r="DW152" s="75">
        <v>1</v>
      </c>
      <c r="DX152" s="37">
        <f t="shared" ref="DX152:DX153" si="2760">DW152*$E152</f>
        <v>1</v>
      </c>
      <c r="DY152" s="75">
        <v>1</v>
      </c>
      <c r="DZ152" s="37">
        <f t="shared" ref="DZ152:DZ153" si="2761">DY152*$E152</f>
        <v>1</v>
      </c>
      <c r="EA152" s="75">
        <v>1</v>
      </c>
      <c r="EB152" s="37">
        <f t="shared" ref="EB152:EB153" si="2762">EA152*$E152</f>
        <v>1</v>
      </c>
      <c r="EC152" s="75">
        <f t="shared" si="2595"/>
        <v>3</v>
      </c>
      <c r="ED152" s="37">
        <f t="shared" si="2595"/>
        <v>3</v>
      </c>
      <c r="EE152" s="75"/>
      <c r="EF152" s="37">
        <f t="shared" ref="EF152:EF153" si="2763">EE152*$E152</f>
        <v>0</v>
      </c>
      <c r="EG152" s="75"/>
      <c r="EH152" s="37">
        <f t="shared" ref="EH152:EH153" si="2764">EG152*$E152</f>
        <v>0</v>
      </c>
      <c r="EI152" s="75"/>
      <c r="EJ152" s="37">
        <f t="shared" ref="EJ152:EJ153" si="2765">EI152*$E152</f>
        <v>0</v>
      </c>
      <c r="EK152" s="75">
        <f t="shared" si="2596"/>
        <v>0</v>
      </c>
      <c r="EL152" s="37">
        <f t="shared" si="2596"/>
        <v>0</v>
      </c>
      <c r="EM152" s="75">
        <v>10</v>
      </c>
      <c r="EN152" s="37">
        <f t="shared" ref="EN152:EN153" si="2766">EM152*$E152</f>
        <v>10</v>
      </c>
      <c r="EO152" s="75">
        <v>6</v>
      </c>
      <c r="EP152" s="37">
        <f t="shared" ref="EP152:EP153" si="2767">EO152*$E152</f>
        <v>6</v>
      </c>
      <c r="EQ152" s="75">
        <v>6</v>
      </c>
      <c r="ER152" s="37">
        <f t="shared" ref="ER152:ER153" si="2768">EQ152*$E152</f>
        <v>6</v>
      </c>
      <c r="ES152" s="75">
        <f t="shared" si="2597"/>
        <v>22</v>
      </c>
      <c r="ET152" s="37">
        <f t="shared" si="2597"/>
        <v>22</v>
      </c>
      <c r="EU152" s="75">
        <v>38</v>
      </c>
      <c r="EV152" s="37">
        <f t="shared" ref="EV152:EV153" si="2769">EU152*$E152</f>
        <v>38</v>
      </c>
      <c r="EW152" s="75">
        <v>20</v>
      </c>
      <c r="EX152" s="37">
        <f t="shared" ref="EX152:EX153" si="2770">EW152*$E152</f>
        <v>20</v>
      </c>
      <c r="EY152" s="75">
        <v>10</v>
      </c>
      <c r="EZ152" s="37">
        <f t="shared" ref="EZ152:EZ153" si="2771">EY152*$E152</f>
        <v>10</v>
      </c>
      <c r="FA152" s="75">
        <f t="shared" si="2598"/>
        <v>68</v>
      </c>
      <c r="FB152" s="37">
        <f t="shared" si="2598"/>
        <v>68</v>
      </c>
      <c r="FC152" s="75">
        <v>5</v>
      </c>
      <c r="FD152" s="37">
        <f t="shared" ref="FD152:FD153" si="2772">FC152*$E152</f>
        <v>5</v>
      </c>
      <c r="FE152" s="75">
        <v>2</v>
      </c>
      <c r="FF152" s="37">
        <f t="shared" ref="FF152:FF153" si="2773">FE152*$E152</f>
        <v>2</v>
      </c>
      <c r="FG152" s="75">
        <v>1</v>
      </c>
      <c r="FH152" s="37">
        <f t="shared" ref="FH152:FH153" si="2774">FG152*$E152</f>
        <v>1</v>
      </c>
      <c r="FI152" s="75">
        <f t="shared" si="2599"/>
        <v>8</v>
      </c>
      <c r="FJ152" s="37">
        <f t="shared" si="2599"/>
        <v>8</v>
      </c>
      <c r="FK152" s="75"/>
      <c r="FL152" s="37">
        <f t="shared" ref="FL152:FL153" si="2775">FK152*$E152</f>
        <v>0</v>
      </c>
      <c r="FM152" s="75">
        <v>1</v>
      </c>
      <c r="FN152" s="37">
        <f t="shared" ref="FN152:FN153" si="2776">FM152*$E152</f>
        <v>1</v>
      </c>
      <c r="FO152" s="75">
        <v>2</v>
      </c>
      <c r="FP152" s="37">
        <f t="shared" ref="FP152:FP153" si="2777">FO152*$E152</f>
        <v>2</v>
      </c>
      <c r="FQ152" s="75">
        <f t="shared" si="2600"/>
        <v>3</v>
      </c>
      <c r="FR152" s="37">
        <f t="shared" si="2600"/>
        <v>3</v>
      </c>
      <c r="FS152" s="75">
        <v>2</v>
      </c>
      <c r="FT152" s="37">
        <f t="shared" ref="FT152:FT153" si="2778">FS152*$E152</f>
        <v>2</v>
      </c>
      <c r="FU152" s="75"/>
      <c r="FV152" s="37">
        <f t="shared" ref="FV152:FV153" si="2779">FU152*$E152</f>
        <v>0</v>
      </c>
      <c r="FW152" s="75"/>
      <c r="FX152" s="37">
        <f t="shared" ref="FX152:FX153" si="2780">FW152*$E152</f>
        <v>0</v>
      </c>
      <c r="FY152" s="75">
        <f t="shared" si="2601"/>
        <v>2</v>
      </c>
      <c r="FZ152" s="37">
        <f t="shared" si="2601"/>
        <v>2</v>
      </c>
      <c r="GA152" s="75">
        <v>0</v>
      </c>
      <c r="GB152" s="37">
        <f t="shared" ref="GB152:GB153" si="2781">GA152*$E152</f>
        <v>0</v>
      </c>
      <c r="GC152" s="75">
        <v>0</v>
      </c>
      <c r="GD152" s="37">
        <f t="shared" ref="GD152:GD153" si="2782">GC152*$E152</f>
        <v>0</v>
      </c>
      <c r="GE152" s="75">
        <v>0</v>
      </c>
      <c r="GF152" s="37">
        <f t="shared" ref="GF152:GF153" si="2783">GE152*$E152</f>
        <v>0</v>
      </c>
      <c r="GG152" s="75">
        <f t="shared" si="2602"/>
        <v>0</v>
      </c>
      <c r="GH152" s="37">
        <f t="shared" si="2602"/>
        <v>0</v>
      </c>
      <c r="GI152" s="75">
        <v>3</v>
      </c>
      <c r="GJ152" s="37">
        <f t="shared" ref="GJ152:GJ153" si="2784">GI152*$E152</f>
        <v>3</v>
      </c>
      <c r="GK152" s="75">
        <v>2</v>
      </c>
      <c r="GL152" s="37">
        <f t="shared" ref="GL152:GL153" si="2785">GK152*$E152</f>
        <v>2</v>
      </c>
      <c r="GM152" s="75">
        <v>2</v>
      </c>
      <c r="GN152" s="37">
        <f t="shared" ref="GN152:GN153" si="2786">GM152*$E152</f>
        <v>2</v>
      </c>
      <c r="GO152" s="75">
        <f t="shared" si="2603"/>
        <v>7</v>
      </c>
      <c r="GP152" s="37">
        <f t="shared" si="2603"/>
        <v>7</v>
      </c>
      <c r="GQ152" s="75">
        <v>2</v>
      </c>
      <c r="GR152" s="37">
        <f t="shared" ref="GR152:GR153" si="2787">GQ152*$E152</f>
        <v>2</v>
      </c>
      <c r="GS152" s="75">
        <v>1</v>
      </c>
      <c r="GT152" s="37">
        <f t="shared" ref="GT152:GT153" si="2788">GS152*$E152</f>
        <v>1</v>
      </c>
      <c r="GU152" s="75">
        <v>1</v>
      </c>
      <c r="GV152" s="37">
        <f t="shared" ref="GV152:GV153" si="2789">GU152*$E152</f>
        <v>1</v>
      </c>
      <c r="GW152" s="75">
        <f t="shared" si="2604"/>
        <v>4</v>
      </c>
      <c r="GX152" s="37">
        <f t="shared" si="2604"/>
        <v>4</v>
      </c>
      <c r="GY152" s="75">
        <v>4</v>
      </c>
      <c r="GZ152" s="37">
        <f t="shared" ref="GZ152:GZ153" si="2790">GY152*$E152</f>
        <v>4</v>
      </c>
      <c r="HA152" s="75">
        <v>3</v>
      </c>
      <c r="HB152" s="37">
        <f t="shared" ref="HB152:HB153" si="2791">HA152*$E152</f>
        <v>3</v>
      </c>
      <c r="HC152" s="75">
        <v>2</v>
      </c>
      <c r="HD152" s="37">
        <f t="shared" ref="HD152:HD153" si="2792">HC152*$E152</f>
        <v>2</v>
      </c>
      <c r="HE152" s="75">
        <f t="shared" si="2605"/>
        <v>9</v>
      </c>
      <c r="HF152" s="37">
        <f t="shared" si="2605"/>
        <v>9</v>
      </c>
      <c r="HG152" s="75">
        <v>4</v>
      </c>
      <c r="HH152" s="37">
        <f t="shared" ref="HH152:HH153" si="2793">HG152*$E152</f>
        <v>4</v>
      </c>
      <c r="HI152" s="75">
        <v>3</v>
      </c>
      <c r="HJ152" s="37">
        <f t="shared" ref="HJ152:HJ153" si="2794">HI152*$E152</f>
        <v>3</v>
      </c>
      <c r="HK152" s="75">
        <v>2</v>
      </c>
      <c r="HL152" s="37">
        <f t="shared" ref="HL152:HL153" si="2795">HK152*$E152</f>
        <v>2</v>
      </c>
      <c r="HM152" s="75">
        <f t="shared" si="2606"/>
        <v>9</v>
      </c>
      <c r="HN152" s="37">
        <f t="shared" si="2606"/>
        <v>9</v>
      </c>
      <c r="HO152" s="75">
        <v>2</v>
      </c>
      <c r="HP152" s="37">
        <f t="shared" ref="HP152:HP153" si="2796">HO152*$E152</f>
        <v>2</v>
      </c>
      <c r="HQ152" s="75">
        <v>1</v>
      </c>
      <c r="HR152" s="37">
        <f t="shared" ref="HR152:HR153" si="2797">HQ152*$E152</f>
        <v>1</v>
      </c>
      <c r="HS152" s="75">
        <v>1</v>
      </c>
      <c r="HT152" s="37">
        <f t="shared" ref="HT152:HT153" si="2798">HS152*$E152</f>
        <v>1</v>
      </c>
      <c r="HU152" s="75">
        <f t="shared" si="2607"/>
        <v>4</v>
      </c>
      <c r="HV152" s="37">
        <f t="shared" si="2607"/>
        <v>4</v>
      </c>
      <c r="HW152" s="75">
        <v>2</v>
      </c>
      <c r="HX152" s="37">
        <f t="shared" ref="HX152:HX153" si="2799">HW152*$E152</f>
        <v>2</v>
      </c>
      <c r="HY152" s="75">
        <v>1</v>
      </c>
      <c r="HZ152" s="37">
        <f t="shared" ref="HZ152:HZ153" si="2800">HY152*$E152</f>
        <v>1</v>
      </c>
      <c r="IA152" s="75">
        <v>1</v>
      </c>
      <c r="IB152" s="37">
        <f t="shared" ref="IB152:IB153" si="2801">IA152*$E152</f>
        <v>1</v>
      </c>
      <c r="IC152" s="75">
        <f t="shared" si="2608"/>
        <v>4</v>
      </c>
      <c r="ID152" s="37">
        <f t="shared" si="2608"/>
        <v>4</v>
      </c>
      <c r="IE152" s="75">
        <v>2</v>
      </c>
      <c r="IF152" s="37">
        <f t="shared" ref="IF152:IF153" si="2802">IE152*$E152</f>
        <v>2</v>
      </c>
      <c r="IG152" s="75">
        <v>1</v>
      </c>
      <c r="IH152" s="37">
        <f t="shared" ref="IH152:IH153" si="2803">IG152*$E152</f>
        <v>1</v>
      </c>
      <c r="II152" s="75">
        <v>1</v>
      </c>
      <c r="IJ152" s="37">
        <f t="shared" ref="IJ152:IJ153" si="2804">II152*$E152</f>
        <v>1</v>
      </c>
      <c r="IK152" s="75">
        <f t="shared" si="2609"/>
        <v>4</v>
      </c>
      <c r="IL152" s="37">
        <f t="shared" si="2609"/>
        <v>4</v>
      </c>
      <c r="IM152" s="75"/>
      <c r="IN152" s="37">
        <f t="shared" ref="IN152:IN153" si="2805">IM152*$E152</f>
        <v>0</v>
      </c>
      <c r="IO152" s="75"/>
      <c r="IP152" s="37">
        <f t="shared" ref="IP152:IP153" si="2806">IO152*$E152</f>
        <v>0</v>
      </c>
      <c r="IQ152" s="75"/>
      <c r="IR152" s="37">
        <f t="shared" ref="IR152:IR153" si="2807">IQ152*$E152</f>
        <v>0</v>
      </c>
      <c r="IS152" s="75">
        <f t="shared" si="2610"/>
        <v>0</v>
      </c>
      <c r="IT152" s="37">
        <f t="shared" si="2610"/>
        <v>0</v>
      </c>
      <c r="IU152" s="75">
        <v>2</v>
      </c>
      <c r="IV152" s="37">
        <f t="shared" ref="IV152:IV153" si="2808">IU152*$E152</f>
        <v>2</v>
      </c>
      <c r="IW152" s="75">
        <v>1</v>
      </c>
      <c r="IX152" s="37">
        <f t="shared" ref="IX152:IX153" si="2809">IW152*$E152</f>
        <v>1</v>
      </c>
      <c r="IY152" s="75">
        <v>1</v>
      </c>
      <c r="IZ152" s="37">
        <f t="shared" ref="IZ152:IZ153" si="2810">IY152*$E152</f>
        <v>1</v>
      </c>
      <c r="JA152" s="75">
        <f t="shared" si="2611"/>
        <v>4</v>
      </c>
      <c r="JB152" s="37">
        <f t="shared" si="2611"/>
        <v>4</v>
      </c>
      <c r="JC152" s="75"/>
      <c r="JD152" s="37">
        <f t="shared" ref="JD152:JD153" si="2811">JC152*$E152</f>
        <v>0</v>
      </c>
      <c r="JE152" s="75"/>
      <c r="JF152" s="37">
        <f t="shared" ref="JF152:JF153" si="2812">JE152*$E152</f>
        <v>0</v>
      </c>
      <c r="JG152" s="75"/>
      <c r="JH152" s="37">
        <f t="shared" ref="JH152:JH153" si="2813">JG152*$E152</f>
        <v>0</v>
      </c>
      <c r="JI152" s="75">
        <f t="shared" si="2612"/>
        <v>0</v>
      </c>
      <c r="JJ152" s="37">
        <f t="shared" si="2612"/>
        <v>0</v>
      </c>
      <c r="JK152" s="75">
        <f t="shared" si="2380"/>
        <v>89</v>
      </c>
      <c r="JL152" s="37">
        <f t="shared" si="2380"/>
        <v>89</v>
      </c>
      <c r="JM152" s="75">
        <f t="shared" si="2380"/>
        <v>51</v>
      </c>
      <c r="JN152" s="37">
        <f t="shared" si="2378"/>
        <v>51</v>
      </c>
      <c r="JO152" s="75">
        <f t="shared" si="2378"/>
        <v>40</v>
      </c>
      <c r="JP152" s="37">
        <f t="shared" si="2378"/>
        <v>40</v>
      </c>
      <c r="JQ152" s="75">
        <f t="shared" si="2378"/>
        <v>180</v>
      </c>
      <c r="JR152" s="37">
        <f t="shared" si="1466"/>
        <v>180</v>
      </c>
      <c r="JS152" s="76"/>
    </row>
    <row r="153" spans="1:279" ht="16.5" x14ac:dyDescent="0.25">
      <c r="A153" s="70"/>
      <c r="B153" s="71"/>
      <c r="C153" s="72" t="s">
        <v>276</v>
      </c>
      <c r="D153" s="73">
        <v>0.4</v>
      </c>
      <c r="E153" s="74">
        <v>0.8</v>
      </c>
      <c r="F153" s="74" t="s">
        <v>55</v>
      </c>
      <c r="G153" s="75">
        <v>3</v>
      </c>
      <c r="H153" s="37">
        <f t="shared" si="2618"/>
        <v>2.4000000000000004</v>
      </c>
      <c r="I153" s="75">
        <v>0</v>
      </c>
      <c r="J153" s="37">
        <f t="shared" si="2618"/>
        <v>0</v>
      </c>
      <c r="K153" s="75">
        <v>0</v>
      </c>
      <c r="L153" s="37">
        <f t="shared" si="2717"/>
        <v>0</v>
      </c>
      <c r="M153" s="75">
        <f t="shared" si="2580"/>
        <v>3</v>
      </c>
      <c r="N153" s="37">
        <f t="shared" si="2580"/>
        <v>2.4000000000000004</v>
      </c>
      <c r="O153" s="75">
        <v>4</v>
      </c>
      <c r="P153" s="37">
        <f t="shared" si="2718"/>
        <v>3.2</v>
      </c>
      <c r="Q153" s="75"/>
      <c r="R153" s="37">
        <f t="shared" si="2719"/>
        <v>0</v>
      </c>
      <c r="S153" s="75"/>
      <c r="T153" s="37">
        <f t="shared" si="2720"/>
        <v>0</v>
      </c>
      <c r="U153" s="75">
        <f t="shared" si="2581"/>
        <v>4</v>
      </c>
      <c r="V153" s="37">
        <f t="shared" si="2581"/>
        <v>3.2</v>
      </c>
      <c r="W153" s="75">
        <v>3</v>
      </c>
      <c r="X153" s="37">
        <f t="shared" si="2721"/>
        <v>2.4000000000000004</v>
      </c>
      <c r="Y153" s="75">
        <v>0</v>
      </c>
      <c r="Z153" s="37">
        <f t="shared" si="2722"/>
        <v>0</v>
      </c>
      <c r="AA153" s="75"/>
      <c r="AB153" s="37">
        <f t="shared" si="2723"/>
        <v>0</v>
      </c>
      <c r="AC153" s="75">
        <f t="shared" si="2582"/>
        <v>3</v>
      </c>
      <c r="AD153" s="37">
        <f t="shared" si="2582"/>
        <v>2.4000000000000004</v>
      </c>
      <c r="AE153" s="75"/>
      <c r="AF153" s="37">
        <f t="shared" si="2724"/>
        <v>0</v>
      </c>
      <c r="AG153" s="75"/>
      <c r="AH153" s="37">
        <f t="shared" si="2725"/>
        <v>0</v>
      </c>
      <c r="AI153" s="75"/>
      <c r="AJ153" s="37">
        <f t="shared" si="2726"/>
        <v>0</v>
      </c>
      <c r="AK153" s="75">
        <f t="shared" si="2583"/>
        <v>0</v>
      </c>
      <c r="AL153" s="37">
        <f t="shared" si="2583"/>
        <v>0</v>
      </c>
      <c r="AM153" s="75"/>
      <c r="AN153" s="37">
        <f t="shared" si="2727"/>
        <v>0</v>
      </c>
      <c r="AO153" s="75"/>
      <c r="AP153" s="37">
        <f t="shared" si="2728"/>
        <v>0</v>
      </c>
      <c r="AQ153" s="75"/>
      <c r="AR153" s="37">
        <f t="shared" si="2729"/>
        <v>0</v>
      </c>
      <c r="AS153" s="75">
        <f t="shared" si="2584"/>
        <v>0</v>
      </c>
      <c r="AT153" s="37">
        <f t="shared" si="2584"/>
        <v>0</v>
      </c>
      <c r="AU153" s="75">
        <v>20</v>
      </c>
      <c r="AV153" s="37">
        <f t="shared" si="2730"/>
        <v>16</v>
      </c>
      <c r="AW153" s="75"/>
      <c r="AX153" s="37">
        <f t="shared" si="2731"/>
        <v>0</v>
      </c>
      <c r="AY153" s="75"/>
      <c r="AZ153" s="37">
        <f t="shared" si="2732"/>
        <v>0</v>
      </c>
      <c r="BA153" s="75">
        <f t="shared" si="2585"/>
        <v>20</v>
      </c>
      <c r="BB153" s="37">
        <f t="shared" si="2585"/>
        <v>16</v>
      </c>
      <c r="BC153" s="75">
        <v>2</v>
      </c>
      <c r="BD153" s="37">
        <f t="shared" si="2733"/>
        <v>1.6</v>
      </c>
      <c r="BE153" s="75"/>
      <c r="BF153" s="37">
        <f t="shared" si="2734"/>
        <v>0</v>
      </c>
      <c r="BG153" s="75"/>
      <c r="BH153" s="37">
        <f t="shared" si="2735"/>
        <v>0</v>
      </c>
      <c r="BI153" s="75">
        <f t="shared" si="2586"/>
        <v>2</v>
      </c>
      <c r="BJ153" s="37">
        <f t="shared" si="2586"/>
        <v>1.6</v>
      </c>
      <c r="BK153" s="75"/>
      <c r="BL153" s="37">
        <f t="shared" si="2736"/>
        <v>0</v>
      </c>
      <c r="BM153" s="75"/>
      <c r="BN153" s="37">
        <f t="shared" si="2737"/>
        <v>0</v>
      </c>
      <c r="BO153" s="75"/>
      <c r="BP153" s="37">
        <f t="shared" si="2738"/>
        <v>0</v>
      </c>
      <c r="BQ153" s="75">
        <f t="shared" si="2587"/>
        <v>0</v>
      </c>
      <c r="BR153" s="37">
        <f t="shared" si="2587"/>
        <v>0</v>
      </c>
      <c r="BS153" s="75">
        <v>6</v>
      </c>
      <c r="BT153" s="37">
        <f t="shared" si="2739"/>
        <v>4.8000000000000007</v>
      </c>
      <c r="BU153" s="75">
        <v>0</v>
      </c>
      <c r="BV153" s="37">
        <f t="shared" si="2740"/>
        <v>0</v>
      </c>
      <c r="BW153" s="75">
        <v>0</v>
      </c>
      <c r="BX153" s="37">
        <f t="shared" si="2741"/>
        <v>0</v>
      </c>
      <c r="BY153" s="75">
        <f t="shared" si="2588"/>
        <v>6</v>
      </c>
      <c r="BZ153" s="37">
        <f t="shared" si="2588"/>
        <v>4.8000000000000007</v>
      </c>
      <c r="CA153" s="75">
        <v>0</v>
      </c>
      <c r="CB153" s="37">
        <f t="shared" si="2742"/>
        <v>0</v>
      </c>
      <c r="CC153" s="75">
        <v>0</v>
      </c>
      <c r="CD153" s="37">
        <f t="shared" si="2743"/>
        <v>0</v>
      </c>
      <c r="CE153" s="75">
        <v>0</v>
      </c>
      <c r="CF153" s="37">
        <f t="shared" si="2744"/>
        <v>0</v>
      </c>
      <c r="CG153" s="75">
        <f t="shared" si="2589"/>
        <v>0</v>
      </c>
      <c r="CH153" s="37">
        <f t="shared" si="2589"/>
        <v>0</v>
      </c>
      <c r="CI153" s="75">
        <v>5</v>
      </c>
      <c r="CJ153" s="37">
        <f t="shared" si="2745"/>
        <v>4</v>
      </c>
      <c r="CK153" s="75"/>
      <c r="CL153" s="37">
        <f t="shared" si="2746"/>
        <v>0</v>
      </c>
      <c r="CM153" s="75"/>
      <c r="CN153" s="37">
        <f t="shared" si="2747"/>
        <v>0</v>
      </c>
      <c r="CO153" s="75">
        <f t="shared" si="2590"/>
        <v>5</v>
      </c>
      <c r="CP153" s="37">
        <f t="shared" si="2590"/>
        <v>4</v>
      </c>
      <c r="CQ153" s="75"/>
      <c r="CR153" s="37">
        <f t="shared" si="2748"/>
        <v>0</v>
      </c>
      <c r="CS153" s="75"/>
      <c r="CT153" s="37">
        <f t="shared" si="2749"/>
        <v>0</v>
      </c>
      <c r="CU153" s="75"/>
      <c r="CV153" s="37">
        <f t="shared" si="2750"/>
        <v>0</v>
      </c>
      <c r="CW153" s="75">
        <f t="shared" si="2591"/>
        <v>0</v>
      </c>
      <c r="CX153" s="37">
        <f t="shared" si="2591"/>
        <v>0</v>
      </c>
      <c r="CY153" s="75"/>
      <c r="CZ153" s="37">
        <f t="shared" si="2751"/>
        <v>0</v>
      </c>
      <c r="DA153" s="75"/>
      <c r="DB153" s="37">
        <f t="shared" si="2752"/>
        <v>0</v>
      </c>
      <c r="DC153" s="75"/>
      <c r="DD153" s="37">
        <f t="shared" si="2753"/>
        <v>0</v>
      </c>
      <c r="DE153" s="75">
        <f t="shared" si="2592"/>
        <v>0</v>
      </c>
      <c r="DF153" s="37">
        <f t="shared" si="2592"/>
        <v>0</v>
      </c>
      <c r="DG153" s="75"/>
      <c r="DH153" s="37">
        <f t="shared" si="2754"/>
        <v>0</v>
      </c>
      <c r="DI153" s="75"/>
      <c r="DJ153" s="37">
        <f t="shared" si="2755"/>
        <v>0</v>
      </c>
      <c r="DK153" s="75"/>
      <c r="DL153" s="37">
        <f t="shared" si="2756"/>
        <v>0</v>
      </c>
      <c r="DM153" s="75">
        <f t="shared" si="2593"/>
        <v>0</v>
      </c>
      <c r="DN153" s="37">
        <f t="shared" si="2593"/>
        <v>0</v>
      </c>
      <c r="DO153" s="75">
        <v>5</v>
      </c>
      <c r="DP153" s="37">
        <f t="shared" si="2757"/>
        <v>4</v>
      </c>
      <c r="DQ153" s="75"/>
      <c r="DR153" s="37">
        <f t="shared" si="2758"/>
        <v>0</v>
      </c>
      <c r="DS153" s="75"/>
      <c r="DT153" s="37">
        <f t="shared" si="2759"/>
        <v>0</v>
      </c>
      <c r="DU153" s="75">
        <f t="shared" si="2594"/>
        <v>5</v>
      </c>
      <c r="DV153" s="37">
        <f t="shared" si="2594"/>
        <v>4</v>
      </c>
      <c r="DW153" s="75">
        <v>3</v>
      </c>
      <c r="DX153" s="37">
        <f t="shared" si="2760"/>
        <v>2.4000000000000004</v>
      </c>
      <c r="DY153" s="75"/>
      <c r="DZ153" s="37">
        <f t="shared" si="2761"/>
        <v>0</v>
      </c>
      <c r="EA153" s="75"/>
      <c r="EB153" s="37">
        <f t="shared" si="2762"/>
        <v>0</v>
      </c>
      <c r="EC153" s="75">
        <f t="shared" si="2595"/>
        <v>3</v>
      </c>
      <c r="ED153" s="37">
        <f t="shared" si="2595"/>
        <v>2.4000000000000004</v>
      </c>
      <c r="EE153" s="75"/>
      <c r="EF153" s="37">
        <f t="shared" si="2763"/>
        <v>0</v>
      </c>
      <c r="EG153" s="75"/>
      <c r="EH153" s="37">
        <f t="shared" si="2764"/>
        <v>0</v>
      </c>
      <c r="EI153" s="75"/>
      <c r="EJ153" s="37">
        <f t="shared" si="2765"/>
        <v>0</v>
      </c>
      <c r="EK153" s="75">
        <f t="shared" si="2596"/>
        <v>0</v>
      </c>
      <c r="EL153" s="37">
        <f t="shared" si="2596"/>
        <v>0</v>
      </c>
      <c r="EM153" s="75">
        <v>20</v>
      </c>
      <c r="EN153" s="37">
        <f t="shared" si="2766"/>
        <v>16</v>
      </c>
      <c r="EO153" s="75"/>
      <c r="EP153" s="37">
        <f t="shared" si="2767"/>
        <v>0</v>
      </c>
      <c r="EQ153" s="75"/>
      <c r="ER153" s="37">
        <f t="shared" si="2768"/>
        <v>0</v>
      </c>
      <c r="ES153" s="75">
        <f t="shared" si="2597"/>
        <v>20</v>
      </c>
      <c r="ET153" s="37">
        <f t="shared" si="2597"/>
        <v>16</v>
      </c>
      <c r="EU153" s="75">
        <v>30</v>
      </c>
      <c r="EV153" s="37">
        <f t="shared" si="2769"/>
        <v>24</v>
      </c>
      <c r="EW153" s="75"/>
      <c r="EX153" s="37">
        <f t="shared" si="2770"/>
        <v>0</v>
      </c>
      <c r="EY153" s="75"/>
      <c r="EZ153" s="37">
        <f t="shared" si="2771"/>
        <v>0</v>
      </c>
      <c r="FA153" s="75">
        <f t="shared" si="2598"/>
        <v>30</v>
      </c>
      <c r="FB153" s="37">
        <f t="shared" si="2598"/>
        <v>24</v>
      </c>
      <c r="FC153" s="75">
        <v>10</v>
      </c>
      <c r="FD153" s="37">
        <f t="shared" si="2772"/>
        <v>8</v>
      </c>
      <c r="FE153" s="75"/>
      <c r="FF153" s="37">
        <f t="shared" si="2773"/>
        <v>0</v>
      </c>
      <c r="FG153" s="75"/>
      <c r="FH153" s="37">
        <f t="shared" si="2774"/>
        <v>0</v>
      </c>
      <c r="FI153" s="75">
        <f t="shared" si="2599"/>
        <v>10</v>
      </c>
      <c r="FJ153" s="37">
        <f t="shared" si="2599"/>
        <v>8</v>
      </c>
      <c r="FK153" s="75">
        <v>11</v>
      </c>
      <c r="FL153" s="37">
        <f t="shared" si="2775"/>
        <v>8.8000000000000007</v>
      </c>
      <c r="FM153" s="75"/>
      <c r="FN153" s="37">
        <f t="shared" si="2776"/>
        <v>0</v>
      </c>
      <c r="FO153" s="75"/>
      <c r="FP153" s="37">
        <f t="shared" si="2777"/>
        <v>0</v>
      </c>
      <c r="FQ153" s="75">
        <f t="shared" si="2600"/>
        <v>11</v>
      </c>
      <c r="FR153" s="37">
        <f t="shared" si="2600"/>
        <v>8.8000000000000007</v>
      </c>
      <c r="FS153" s="75">
        <v>5</v>
      </c>
      <c r="FT153" s="37">
        <f t="shared" si="2778"/>
        <v>4</v>
      </c>
      <c r="FU153" s="75"/>
      <c r="FV153" s="37">
        <f t="shared" si="2779"/>
        <v>0</v>
      </c>
      <c r="FW153" s="75"/>
      <c r="FX153" s="37">
        <f t="shared" si="2780"/>
        <v>0</v>
      </c>
      <c r="FY153" s="75">
        <f t="shared" si="2601"/>
        <v>5</v>
      </c>
      <c r="FZ153" s="37">
        <f t="shared" si="2601"/>
        <v>4</v>
      </c>
      <c r="GA153" s="75">
        <v>0</v>
      </c>
      <c r="GB153" s="37">
        <f t="shared" si="2781"/>
        <v>0</v>
      </c>
      <c r="GC153" s="75">
        <v>0</v>
      </c>
      <c r="GD153" s="37">
        <f t="shared" si="2782"/>
        <v>0</v>
      </c>
      <c r="GE153" s="75">
        <v>0</v>
      </c>
      <c r="GF153" s="37">
        <f t="shared" si="2783"/>
        <v>0</v>
      </c>
      <c r="GG153" s="75">
        <f t="shared" si="2602"/>
        <v>0</v>
      </c>
      <c r="GH153" s="37">
        <f t="shared" si="2602"/>
        <v>0</v>
      </c>
      <c r="GI153" s="75">
        <v>5</v>
      </c>
      <c r="GJ153" s="37">
        <f t="shared" si="2784"/>
        <v>4</v>
      </c>
      <c r="GK153" s="75"/>
      <c r="GL153" s="37">
        <f t="shared" si="2785"/>
        <v>0</v>
      </c>
      <c r="GM153" s="75"/>
      <c r="GN153" s="37">
        <f t="shared" si="2786"/>
        <v>0</v>
      </c>
      <c r="GO153" s="75">
        <f t="shared" si="2603"/>
        <v>5</v>
      </c>
      <c r="GP153" s="37">
        <f t="shared" si="2603"/>
        <v>4</v>
      </c>
      <c r="GQ153" s="75">
        <v>3</v>
      </c>
      <c r="GR153" s="37">
        <f t="shared" si="2787"/>
        <v>2.4000000000000004</v>
      </c>
      <c r="GS153" s="75"/>
      <c r="GT153" s="37">
        <f t="shared" si="2788"/>
        <v>0</v>
      </c>
      <c r="GU153" s="75"/>
      <c r="GV153" s="37">
        <f t="shared" si="2789"/>
        <v>0</v>
      </c>
      <c r="GW153" s="75">
        <f t="shared" si="2604"/>
        <v>3</v>
      </c>
      <c r="GX153" s="37">
        <f t="shared" si="2604"/>
        <v>2.4000000000000004</v>
      </c>
      <c r="GY153" s="75">
        <v>14</v>
      </c>
      <c r="GZ153" s="37">
        <f t="shared" si="2790"/>
        <v>11.200000000000001</v>
      </c>
      <c r="HA153" s="75"/>
      <c r="HB153" s="37">
        <f t="shared" si="2791"/>
        <v>0</v>
      </c>
      <c r="HC153" s="75"/>
      <c r="HD153" s="37">
        <f t="shared" si="2792"/>
        <v>0</v>
      </c>
      <c r="HE153" s="75">
        <f t="shared" si="2605"/>
        <v>14</v>
      </c>
      <c r="HF153" s="37">
        <f t="shared" si="2605"/>
        <v>11.200000000000001</v>
      </c>
      <c r="HG153" s="75">
        <v>25</v>
      </c>
      <c r="HH153" s="37">
        <f t="shared" si="2793"/>
        <v>20</v>
      </c>
      <c r="HI153" s="75"/>
      <c r="HJ153" s="37">
        <f t="shared" si="2794"/>
        <v>0</v>
      </c>
      <c r="HK153" s="75"/>
      <c r="HL153" s="37">
        <f t="shared" si="2795"/>
        <v>0</v>
      </c>
      <c r="HM153" s="75">
        <f t="shared" si="2606"/>
        <v>25</v>
      </c>
      <c r="HN153" s="37">
        <f t="shared" si="2606"/>
        <v>20</v>
      </c>
      <c r="HO153" s="75">
        <v>2</v>
      </c>
      <c r="HP153" s="37">
        <f t="shared" si="2796"/>
        <v>1.6</v>
      </c>
      <c r="HQ153" s="75"/>
      <c r="HR153" s="37">
        <f t="shared" si="2797"/>
        <v>0</v>
      </c>
      <c r="HS153" s="75"/>
      <c r="HT153" s="37">
        <f t="shared" si="2798"/>
        <v>0</v>
      </c>
      <c r="HU153" s="75">
        <f t="shared" si="2607"/>
        <v>2</v>
      </c>
      <c r="HV153" s="37">
        <f t="shared" si="2607"/>
        <v>1.6</v>
      </c>
      <c r="HW153" s="75">
        <v>5</v>
      </c>
      <c r="HX153" s="37">
        <f t="shared" si="2799"/>
        <v>4</v>
      </c>
      <c r="HY153" s="75"/>
      <c r="HZ153" s="37">
        <f t="shared" si="2800"/>
        <v>0</v>
      </c>
      <c r="IA153" s="75"/>
      <c r="IB153" s="37">
        <f t="shared" si="2801"/>
        <v>0</v>
      </c>
      <c r="IC153" s="75">
        <f t="shared" si="2608"/>
        <v>5</v>
      </c>
      <c r="ID153" s="37">
        <f t="shared" si="2608"/>
        <v>4</v>
      </c>
      <c r="IE153" s="75">
        <v>10</v>
      </c>
      <c r="IF153" s="37">
        <f t="shared" si="2802"/>
        <v>8</v>
      </c>
      <c r="IG153" s="75"/>
      <c r="IH153" s="37">
        <f t="shared" si="2803"/>
        <v>0</v>
      </c>
      <c r="II153" s="75"/>
      <c r="IJ153" s="37">
        <f t="shared" si="2804"/>
        <v>0</v>
      </c>
      <c r="IK153" s="75">
        <f t="shared" si="2609"/>
        <v>10</v>
      </c>
      <c r="IL153" s="37">
        <f t="shared" si="2609"/>
        <v>8</v>
      </c>
      <c r="IM153" s="75"/>
      <c r="IN153" s="37">
        <f t="shared" si="2805"/>
        <v>0</v>
      </c>
      <c r="IO153" s="75"/>
      <c r="IP153" s="37">
        <f t="shared" si="2806"/>
        <v>0</v>
      </c>
      <c r="IQ153" s="75"/>
      <c r="IR153" s="37">
        <f t="shared" si="2807"/>
        <v>0</v>
      </c>
      <c r="IS153" s="75">
        <f t="shared" si="2610"/>
        <v>0</v>
      </c>
      <c r="IT153" s="37">
        <f t="shared" si="2610"/>
        <v>0</v>
      </c>
      <c r="IU153" s="75">
        <v>6</v>
      </c>
      <c r="IV153" s="37">
        <f t="shared" si="2808"/>
        <v>4.8000000000000007</v>
      </c>
      <c r="IW153" s="75"/>
      <c r="IX153" s="37">
        <f t="shared" si="2809"/>
        <v>0</v>
      </c>
      <c r="IY153" s="75"/>
      <c r="IZ153" s="37">
        <f t="shared" si="2810"/>
        <v>0</v>
      </c>
      <c r="JA153" s="75">
        <f t="shared" si="2611"/>
        <v>6</v>
      </c>
      <c r="JB153" s="37">
        <f t="shared" si="2611"/>
        <v>4.8000000000000007</v>
      </c>
      <c r="JC153" s="75"/>
      <c r="JD153" s="37">
        <f t="shared" si="2811"/>
        <v>0</v>
      </c>
      <c r="JE153" s="75"/>
      <c r="JF153" s="37">
        <f t="shared" si="2812"/>
        <v>0</v>
      </c>
      <c r="JG153" s="75"/>
      <c r="JH153" s="37">
        <f t="shared" si="2813"/>
        <v>0</v>
      </c>
      <c r="JI153" s="75">
        <f t="shared" si="2612"/>
        <v>0</v>
      </c>
      <c r="JJ153" s="37">
        <f t="shared" si="2612"/>
        <v>0</v>
      </c>
      <c r="JK153" s="75">
        <f t="shared" si="2380"/>
        <v>197</v>
      </c>
      <c r="JL153" s="37">
        <f t="shared" si="2380"/>
        <v>157.60000000000002</v>
      </c>
      <c r="JM153" s="75">
        <f t="shared" si="2380"/>
        <v>0</v>
      </c>
      <c r="JN153" s="37">
        <f t="shared" si="2378"/>
        <v>0</v>
      </c>
      <c r="JO153" s="75">
        <f t="shared" si="2378"/>
        <v>0</v>
      </c>
      <c r="JP153" s="37">
        <f t="shared" si="2378"/>
        <v>0</v>
      </c>
      <c r="JQ153" s="75">
        <f t="shared" si="2378"/>
        <v>197</v>
      </c>
      <c r="JR153" s="37">
        <f t="shared" si="1466"/>
        <v>157.60000000000002</v>
      </c>
      <c r="JS153" s="76"/>
    </row>
    <row r="154" spans="1:279" s="33" customFormat="1" ht="16.5" x14ac:dyDescent="0.25">
      <c r="A154" s="28">
        <v>3</v>
      </c>
      <c r="B154" s="46" t="s">
        <v>279</v>
      </c>
      <c r="C154" s="46"/>
      <c r="D154" s="46"/>
      <c r="E154" s="31"/>
      <c r="F154" s="30"/>
      <c r="G154" s="77"/>
      <c r="H154" s="32"/>
      <c r="I154" s="77"/>
      <c r="J154" s="32"/>
      <c r="K154" s="77"/>
      <c r="L154" s="32"/>
      <c r="M154" s="77"/>
      <c r="N154" s="32"/>
      <c r="O154" s="77"/>
      <c r="P154" s="32"/>
      <c r="Q154" s="77"/>
      <c r="R154" s="32"/>
      <c r="S154" s="77"/>
      <c r="T154" s="32"/>
      <c r="U154" s="77"/>
      <c r="V154" s="32"/>
      <c r="W154" s="77"/>
      <c r="X154" s="32"/>
      <c r="Y154" s="77"/>
      <c r="Z154" s="32"/>
      <c r="AA154" s="77"/>
      <c r="AB154" s="32"/>
      <c r="AC154" s="77"/>
      <c r="AD154" s="32"/>
      <c r="AE154" s="77"/>
      <c r="AF154" s="32"/>
      <c r="AG154" s="77"/>
      <c r="AH154" s="32"/>
      <c r="AI154" s="77"/>
      <c r="AJ154" s="32"/>
      <c r="AK154" s="77"/>
      <c r="AL154" s="32"/>
      <c r="AM154" s="77"/>
      <c r="AN154" s="32"/>
      <c r="AO154" s="77"/>
      <c r="AP154" s="32"/>
      <c r="AQ154" s="77"/>
      <c r="AR154" s="32"/>
      <c r="AS154" s="77"/>
      <c r="AT154" s="32"/>
      <c r="AU154" s="77"/>
      <c r="AV154" s="32"/>
      <c r="AW154" s="77"/>
      <c r="AX154" s="32"/>
      <c r="AY154" s="77"/>
      <c r="AZ154" s="32"/>
      <c r="BA154" s="77"/>
      <c r="BB154" s="32"/>
      <c r="BC154" s="77"/>
      <c r="BD154" s="32"/>
      <c r="BE154" s="77"/>
      <c r="BF154" s="32"/>
      <c r="BG154" s="77"/>
      <c r="BH154" s="32"/>
      <c r="BI154" s="77"/>
      <c r="BJ154" s="32"/>
      <c r="BK154" s="77"/>
      <c r="BL154" s="32"/>
      <c r="BM154" s="77"/>
      <c r="BN154" s="32"/>
      <c r="BO154" s="77"/>
      <c r="BP154" s="32"/>
      <c r="BQ154" s="77"/>
      <c r="BR154" s="32"/>
      <c r="BS154" s="77"/>
      <c r="BT154" s="32"/>
      <c r="BU154" s="77"/>
      <c r="BV154" s="32"/>
      <c r="BW154" s="77"/>
      <c r="BX154" s="32"/>
      <c r="BY154" s="77"/>
      <c r="BZ154" s="32"/>
      <c r="CA154" s="77"/>
      <c r="CB154" s="32"/>
      <c r="CC154" s="77"/>
      <c r="CD154" s="32"/>
      <c r="CE154" s="77"/>
      <c r="CF154" s="32"/>
      <c r="CG154" s="77"/>
      <c r="CH154" s="32"/>
      <c r="CI154" s="77"/>
      <c r="CJ154" s="32"/>
      <c r="CK154" s="77"/>
      <c r="CL154" s="32"/>
      <c r="CM154" s="77"/>
      <c r="CN154" s="32"/>
      <c r="CO154" s="77"/>
      <c r="CP154" s="32"/>
      <c r="CQ154" s="77"/>
      <c r="CR154" s="32"/>
      <c r="CS154" s="77"/>
      <c r="CT154" s="32"/>
      <c r="CU154" s="77"/>
      <c r="CV154" s="32"/>
      <c r="CW154" s="77"/>
      <c r="CX154" s="32"/>
      <c r="CY154" s="77"/>
      <c r="CZ154" s="32"/>
      <c r="DA154" s="77"/>
      <c r="DB154" s="32"/>
      <c r="DC154" s="77"/>
      <c r="DD154" s="32"/>
      <c r="DE154" s="77"/>
      <c r="DF154" s="32"/>
      <c r="DG154" s="77"/>
      <c r="DH154" s="32"/>
      <c r="DI154" s="77"/>
      <c r="DJ154" s="32"/>
      <c r="DK154" s="77"/>
      <c r="DL154" s="32"/>
      <c r="DM154" s="77"/>
      <c r="DN154" s="32"/>
      <c r="DO154" s="77"/>
      <c r="DP154" s="32"/>
      <c r="DQ154" s="77"/>
      <c r="DR154" s="32"/>
      <c r="DS154" s="77"/>
      <c r="DT154" s="32"/>
      <c r="DU154" s="77"/>
      <c r="DV154" s="32"/>
      <c r="DW154" s="77"/>
      <c r="DX154" s="32"/>
      <c r="DY154" s="77"/>
      <c r="DZ154" s="32"/>
      <c r="EA154" s="77"/>
      <c r="EB154" s="32"/>
      <c r="EC154" s="77"/>
      <c r="ED154" s="32"/>
      <c r="EE154" s="77"/>
      <c r="EF154" s="32"/>
      <c r="EG154" s="77"/>
      <c r="EH154" s="32"/>
      <c r="EI154" s="77"/>
      <c r="EJ154" s="32"/>
      <c r="EK154" s="77"/>
      <c r="EL154" s="32"/>
      <c r="EM154" s="77"/>
      <c r="EN154" s="32"/>
      <c r="EO154" s="77"/>
      <c r="EP154" s="32"/>
      <c r="EQ154" s="77"/>
      <c r="ER154" s="32"/>
      <c r="ES154" s="77"/>
      <c r="ET154" s="32"/>
      <c r="EU154" s="77"/>
      <c r="EV154" s="32"/>
      <c r="EW154" s="77"/>
      <c r="EX154" s="32"/>
      <c r="EY154" s="77"/>
      <c r="EZ154" s="32"/>
      <c r="FA154" s="77"/>
      <c r="FB154" s="32"/>
      <c r="FC154" s="77"/>
      <c r="FD154" s="32"/>
      <c r="FE154" s="77"/>
      <c r="FF154" s="32"/>
      <c r="FG154" s="77"/>
      <c r="FH154" s="32"/>
      <c r="FI154" s="77"/>
      <c r="FJ154" s="32"/>
      <c r="FK154" s="77"/>
      <c r="FL154" s="32"/>
      <c r="FM154" s="77"/>
      <c r="FN154" s="32"/>
      <c r="FO154" s="77"/>
      <c r="FP154" s="32"/>
      <c r="FQ154" s="77"/>
      <c r="FR154" s="32"/>
      <c r="FS154" s="77"/>
      <c r="FT154" s="32"/>
      <c r="FU154" s="77"/>
      <c r="FV154" s="32"/>
      <c r="FW154" s="77"/>
      <c r="FX154" s="32"/>
      <c r="FY154" s="77"/>
      <c r="FZ154" s="32"/>
      <c r="GA154" s="77"/>
      <c r="GB154" s="32"/>
      <c r="GC154" s="77"/>
      <c r="GD154" s="32"/>
      <c r="GE154" s="77"/>
      <c r="GF154" s="32"/>
      <c r="GG154" s="77"/>
      <c r="GH154" s="32"/>
      <c r="GI154" s="77"/>
      <c r="GJ154" s="32"/>
      <c r="GK154" s="77"/>
      <c r="GL154" s="32"/>
      <c r="GM154" s="77"/>
      <c r="GN154" s="32"/>
      <c r="GO154" s="77"/>
      <c r="GP154" s="32"/>
      <c r="GQ154" s="77"/>
      <c r="GR154" s="32"/>
      <c r="GS154" s="77"/>
      <c r="GT154" s="32"/>
      <c r="GU154" s="77"/>
      <c r="GV154" s="32"/>
      <c r="GW154" s="77"/>
      <c r="GX154" s="32"/>
      <c r="GY154" s="77"/>
      <c r="GZ154" s="32"/>
      <c r="HA154" s="77"/>
      <c r="HB154" s="32"/>
      <c r="HC154" s="77"/>
      <c r="HD154" s="32"/>
      <c r="HE154" s="77"/>
      <c r="HF154" s="32"/>
      <c r="HG154" s="77"/>
      <c r="HH154" s="32"/>
      <c r="HI154" s="77"/>
      <c r="HJ154" s="32"/>
      <c r="HK154" s="77"/>
      <c r="HL154" s="32"/>
      <c r="HM154" s="77"/>
      <c r="HN154" s="32"/>
      <c r="HO154" s="77"/>
      <c r="HP154" s="32"/>
      <c r="HQ154" s="77"/>
      <c r="HR154" s="32"/>
      <c r="HS154" s="77"/>
      <c r="HT154" s="32"/>
      <c r="HU154" s="77"/>
      <c r="HV154" s="32"/>
      <c r="HW154" s="77"/>
      <c r="HX154" s="32"/>
      <c r="HY154" s="77"/>
      <c r="HZ154" s="32"/>
      <c r="IA154" s="77"/>
      <c r="IB154" s="32"/>
      <c r="IC154" s="77"/>
      <c r="ID154" s="32"/>
      <c r="IE154" s="77"/>
      <c r="IF154" s="32"/>
      <c r="IG154" s="77"/>
      <c r="IH154" s="32"/>
      <c r="II154" s="77"/>
      <c r="IJ154" s="32"/>
      <c r="IK154" s="77"/>
      <c r="IL154" s="32"/>
      <c r="IM154" s="77"/>
      <c r="IN154" s="32"/>
      <c r="IO154" s="77"/>
      <c r="IP154" s="32"/>
      <c r="IQ154" s="77"/>
      <c r="IR154" s="32"/>
      <c r="IS154" s="77"/>
      <c r="IT154" s="32"/>
      <c r="IU154" s="77"/>
      <c r="IV154" s="32"/>
      <c r="IW154" s="77"/>
      <c r="IX154" s="32"/>
      <c r="IY154" s="77"/>
      <c r="IZ154" s="32"/>
      <c r="JA154" s="77"/>
      <c r="JB154" s="32"/>
      <c r="JC154" s="77"/>
      <c r="JD154" s="32"/>
      <c r="JE154" s="77"/>
      <c r="JF154" s="32"/>
      <c r="JG154" s="77"/>
      <c r="JH154" s="32"/>
      <c r="JI154" s="77"/>
      <c r="JJ154" s="32"/>
      <c r="JK154" s="77">
        <f t="shared" si="2380"/>
        <v>0</v>
      </c>
      <c r="JL154" s="32">
        <f t="shared" si="2380"/>
        <v>0</v>
      </c>
      <c r="JM154" s="77">
        <f t="shared" si="2380"/>
        <v>0</v>
      </c>
      <c r="JN154" s="32">
        <f t="shared" si="2378"/>
        <v>0</v>
      </c>
      <c r="JO154" s="77">
        <f t="shared" si="2378"/>
        <v>0</v>
      </c>
      <c r="JP154" s="32">
        <f t="shared" si="2378"/>
        <v>0</v>
      </c>
      <c r="JQ154" s="77">
        <f t="shared" si="2378"/>
        <v>0</v>
      </c>
      <c r="JR154" s="32">
        <f t="shared" si="1466"/>
        <v>0</v>
      </c>
      <c r="JS154" s="32"/>
    </row>
    <row r="155" spans="1:279" ht="45" x14ac:dyDescent="0.25">
      <c r="A155" s="70" t="s">
        <v>51</v>
      </c>
      <c r="B155" s="71" t="s">
        <v>280</v>
      </c>
      <c r="C155" s="72" t="s">
        <v>275</v>
      </c>
      <c r="D155" s="73">
        <v>0.5</v>
      </c>
      <c r="E155" s="74">
        <v>0.75</v>
      </c>
      <c r="F155" s="74" t="s">
        <v>55</v>
      </c>
      <c r="G155" s="75">
        <v>2</v>
      </c>
      <c r="H155" s="37">
        <f t="shared" si="2618"/>
        <v>1.5</v>
      </c>
      <c r="I155" s="75">
        <v>0</v>
      </c>
      <c r="J155" s="37">
        <f t="shared" si="2618"/>
        <v>0</v>
      </c>
      <c r="K155" s="75">
        <v>0</v>
      </c>
      <c r="L155" s="37">
        <f t="shared" ref="L155:L158" si="2814">K155*$E155</f>
        <v>0</v>
      </c>
      <c r="M155" s="75">
        <f t="shared" si="2580"/>
        <v>2</v>
      </c>
      <c r="N155" s="37">
        <f t="shared" si="2580"/>
        <v>1.5</v>
      </c>
      <c r="O155" s="75">
        <v>0</v>
      </c>
      <c r="P155" s="37">
        <f t="shared" ref="P155:P158" si="2815">O155*$E155</f>
        <v>0</v>
      </c>
      <c r="Q155" s="75">
        <v>1</v>
      </c>
      <c r="R155" s="37">
        <f t="shared" ref="R155:R158" si="2816">Q155*$E155</f>
        <v>0.75</v>
      </c>
      <c r="S155" s="75">
        <v>1</v>
      </c>
      <c r="T155" s="37">
        <f t="shared" ref="T155:T158" si="2817">S155*$E155</f>
        <v>0.75</v>
      </c>
      <c r="U155" s="75">
        <f t="shared" si="2581"/>
        <v>2</v>
      </c>
      <c r="V155" s="37">
        <f t="shared" si="2581"/>
        <v>1.5</v>
      </c>
      <c r="W155" s="75">
        <v>3</v>
      </c>
      <c r="X155" s="37">
        <f t="shared" ref="X155:X158" si="2818">W155*$E155</f>
        <v>2.25</v>
      </c>
      <c r="Y155" s="75">
        <v>2</v>
      </c>
      <c r="Z155" s="37">
        <f t="shared" ref="Z155:Z158" si="2819">Y155*$E155</f>
        <v>1.5</v>
      </c>
      <c r="AA155" s="75">
        <v>1</v>
      </c>
      <c r="AB155" s="37">
        <f t="shared" ref="AB155:AB158" si="2820">AA155*$E155</f>
        <v>0.75</v>
      </c>
      <c r="AC155" s="75">
        <f t="shared" si="2582"/>
        <v>6</v>
      </c>
      <c r="AD155" s="37">
        <f t="shared" si="2582"/>
        <v>4.5</v>
      </c>
      <c r="AE155" s="75">
        <v>3</v>
      </c>
      <c r="AF155" s="37">
        <f t="shared" ref="AF155:AF158" si="2821">AE155*$E155</f>
        <v>2.25</v>
      </c>
      <c r="AG155" s="75"/>
      <c r="AH155" s="37">
        <f t="shared" ref="AH155:AH158" si="2822">AG155*$E155</f>
        <v>0</v>
      </c>
      <c r="AI155" s="75"/>
      <c r="AJ155" s="37">
        <f t="shared" ref="AJ155:AJ158" si="2823">AI155*$E155</f>
        <v>0</v>
      </c>
      <c r="AK155" s="75">
        <f t="shared" si="2583"/>
        <v>3</v>
      </c>
      <c r="AL155" s="37">
        <f t="shared" si="2583"/>
        <v>2.25</v>
      </c>
      <c r="AM155" s="75">
        <v>3</v>
      </c>
      <c r="AN155" s="37">
        <f t="shared" ref="AN155:AN158" si="2824">AM155*$E155</f>
        <v>2.25</v>
      </c>
      <c r="AO155" s="75">
        <v>1</v>
      </c>
      <c r="AP155" s="37">
        <f t="shared" ref="AP155:AP158" si="2825">AO155*$E155</f>
        <v>0.75</v>
      </c>
      <c r="AQ155" s="75">
        <v>1</v>
      </c>
      <c r="AR155" s="37">
        <f t="shared" ref="AR155:AR158" si="2826">AQ155*$E155</f>
        <v>0.75</v>
      </c>
      <c r="AS155" s="75">
        <f t="shared" si="2584"/>
        <v>5</v>
      </c>
      <c r="AT155" s="37">
        <f t="shared" si="2584"/>
        <v>3.75</v>
      </c>
      <c r="AU155" s="75"/>
      <c r="AV155" s="37">
        <f t="shared" ref="AV155:AV158" si="2827">AU155*$E155</f>
        <v>0</v>
      </c>
      <c r="AW155" s="75">
        <v>10</v>
      </c>
      <c r="AX155" s="37">
        <f t="shared" ref="AX155:AX158" si="2828">AW155*$E155</f>
        <v>7.5</v>
      </c>
      <c r="AY155" s="75">
        <v>1</v>
      </c>
      <c r="AZ155" s="37">
        <f t="shared" ref="AZ155:AZ158" si="2829">AY155*$E155</f>
        <v>0.75</v>
      </c>
      <c r="BA155" s="75">
        <f t="shared" si="2585"/>
        <v>11</v>
      </c>
      <c r="BB155" s="37">
        <f t="shared" si="2585"/>
        <v>8.25</v>
      </c>
      <c r="BC155" s="75">
        <v>4</v>
      </c>
      <c r="BD155" s="37">
        <f t="shared" ref="BD155:BD158" si="2830">BC155*$E155</f>
        <v>3</v>
      </c>
      <c r="BE155" s="75">
        <v>2</v>
      </c>
      <c r="BF155" s="37">
        <f t="shared" ref="BF155:BF158" si="2831">BE155*$E155</f>
        <v>1.5</v>
      </c>
      <c r="BG155" s="75">
        <v>1</v>
      </c>
      <c r="BH155" s="37">
        <f t="shared" ref="BH155:BH158" si="2832">BG155*$E155</f>
        <v>0.75</v>
      </c>
      <c r="BI155" s="75">
        <f t="shared" si="2586"/>
        <v>7</v>
      </c>
      <c r="BJ155" s="37">
        <f t="shared" si="2586"/>
        <v>5.25</v>
      </c>
      <c r="BK155" s="75">
        <v>2</v>
      </c>
      <c r="BL155" s="37">
        <f t="shared" ref="BL155:BL158" si="2833">BK155*$E155</f>
        <v>1.5</v>
      </c>
      <c r="BM155" s="75">
        <v>1</v>
      </c>
      <c r="BN155" s="37">
        <f t="shared" ref="BN155:BN158" si="2834">BM155*$E155</f>
        <v>0.75</v>
      </c>
      <c r="BO155" s="75">
        <v>1</v>
      </c>
      <c r="BP155" s="37">
        <f t="shared" ref="BP155:BP158" si="2835">BO155*$E155</f>
        <v>0.75</v>
      </c>
      <c r="BQ155" s="75">
        <f t="shared" si="2587"/>
        <v>4</v>
      </c>
      <c r="BR155" s="37">
        <f t="shared" si="2587"/>
        <v>3</v>
      </c>
      <c r="BS155" s="75">
        <v>2</v>
      </c>
      <c r="BT155" s="37">
        <f t="shared" ref="BT155:BT158" si="2836">BS155*$E155</f>
        <v>1.5</v>
      </c>
      <c r="BU155" s="75">
        <v>1</v>
      </c>
      <c r="BV155" s="37">
        <f t="shared" ref="BV155:BV158" si="2837">BU155*$E155</f>
        <v>0.75</v>
      </c>
      <c r="BW155" s="75">
        <v>0</v>
      </c>
      <c r="BX155" s="37">
        <f t="shared" ref="BX155:BX158" si="2838">BW155*$E155</f>
        <v>0</v>
      </c>
      <c r="BY155" s="75">
        <f t="shared" si="2588"/>
        <v>3</v>
      </c>
      <c r="BZ155" s="37">
        <f t="shared" si="2588"/>
        <v>2.25</v>
      </c>
      <c r="CA155" s="75">
        <v>5</v>
      </c>
      <c r="CB155" s="37">
        <f t="shared" ref="CB155:CB158" si="2839">CA155*$E155</f>
        <v>3.75</v>
      </c>
      <c r="CC155" s="75">
        <v>1</v>
      </c>
      <c r="CD155" s="37">
        <f t="shared" ref="CD155:CD158" si="2840">CC155*$E155</f>
        <v>0.75</v>
      </c>
      <c r="CE155" s="75">
        <v>1</v>
      </c>
      <c r="CF155" s="37">
        <f t="shared" ref="CF155:CF158" si="2841">CE155*$E155</f>
        <v>0.75</v>
      </c>
      <c r="CG155" s="75">
        <f t="shared" si="2589"/>
        <v>7</v>
      </c>
      <c r="CH155" s="37">
        <f t="shared" si="2589"/>
        <v>5.25</v>
      </c>
      <c r="CI155" s="75"/>
      <c r="CJ155" s="37">
        <f t="shared" ref="CJ155:CJ158" si="2842">CI155*$E155</f>
        <v>0</v>
      </c>
      <c r="CK155" s="75">
        <v>1</v>
      </c>
      <c r="CL155" s="37">
        <f t="shared" ref="CL155:CL158" si="2843">CK155*$E155</f>
        <v>0.75</v>
      </c>
      <c r="CM155" s="75">
        <v>1</v>
      </c>
      <c r="CN155" s="37">
        <f t="shared" ref="CN155:CN158" si="2844">CM155*$E155</f>
        <v>0.75</v>
      </c>
      <c r="CO155" s="75">
        <f t="shared" si="2590"/>
        <v>2</v>
      </c>
      <c r="CP155" s="37">
        <f t="shared" si="2590"/>
        <v>1.5</v>
      </c>
      <c r="CQ155" s="75"/>
      <c r="CR155" s="37">
        <f t="shared" ref="CR155:CR158" si="2845">CQ155*$E155</f>
        <v>0</v>
      </c>
      <c r="CS155" s="75"/>
      <c r="CT155" s="37">
        <f t="shared" ref="CT155:CT158" si="2846">CS155*$E155</f>
        <v>0</v>
      </c>
      <c r="CU155" s="75"/>
      <c r="CV155" s="37">
        <f t="shared" ref="CV155:CV158" si="2847">CU155*$E155</f>
        <v>0</v>
      </c>
      <c r="CW155" s="75">
        <f t="shared" si="2591"/>
        <v>0</v>
      </c>
      <c r="CX155" s="37">
        <f t="shared" si="2591"/>
        <v>0</v>
      </c>
      <c r="CY155" s="75"/>
      <c r="CZ155" s="37">
        <f t="shared" ref="CZ155:CZ158" si="2848">CY155*$E155</f>
        <v>0</v>
      </c>
      <c r="DA155" s="75"/>
      <c r="DB155" s="37">
        <f t="shared" ref="DB155:DB158" si="2849">DA155*$E155</f>
        <v>0</v>
      </c>
      <c r="DC155" s="75"/>
      <c r="DD155" s="37">
        <f t="shared" ref="DD155:DD158" si="2850">DC155*$E155</f>
        <v>0</v>
      </c>
      <c r="DE155" s="75">
        <f t="shared" si="2592"/>
        <v>0</v>
      </c>
      <c r="DF155" s="37">
        <f t="shared" si="2592"/>
        <v>0</v>
      </c>
      <c r="DG155" s="75">
        <v>3</v>
      </c>
      <c r="DH155" s="37">
        <f t="shared" ref="DH155:DH158" si="2851">DG155*$E155</f>
        <v>2.25</v>
      </c>
      <c r="DI155" s="75">
        <v>2</v>
      </c>
      <c r="DJ155" s="37">
        <f t="shared" ref="DJ155:DJ158" si="2852">DI155*$E155</f>
        <v>1.5</v>
      </c>
      <c r="DK155" s="75">
        <v>1</v>
      </c>
      <c r="DL155" s="37">
        <f t="shared" ref="DL155:DL158" si="2853">DK155*$E155</f>
        <v>0.75</v>
      </c>
      <c r="DM155" s="75">
        <f t="shared" si="2593"/>
        <v>6</v>
      </c>
      <c r="DN155" s="37">
        <f t="shared" si="2593"/>
        <v>4.5</v>
      </c>
      <c r="DO155" s="75">
        <v>3</v>
      </c>
      <c r="DP155" s="37">
        <f t="shared" ref="DP155:DP158" si="2854">DO155*$E155</f>
        <v>2.25</v>
      </c>
      <c r="DQ155" s="75">
        <v>1</v>
      </c>
      <c r="DR155" s="37">
        <f t="shared" ref="DR155:DR158" si="2855">DQ155*$E155</f>
        <v>0.75</v>
      </c>
      <c r="DS155" s="75">
        <v>1</v>
      </c>
      <c r="DT155" s="37">
        <f t="shared" ref="DT155:DT158" si="2856">DS155*$E155</f>
        <v>0.75</v>
      </c>
      <c r="DU155" s="75">
        <f t="shared" si="2594"/>
        <v>5</v>
      </c>
      <c r="DV155" s="37">
        <f t="shared" si="2594"/>
        <v>3.75</v>
      </c>
      <c r="DW155" s="75">
        <v>3</v>
      </c>
      <c r="DX155" s="37">
        <f t="shared" ref="DX155:DX158" si="2857">DW155*$E155</f>
        <v>2.25</v>
      </c>
      <c r="DY155" s="75">
        <v>1</v>
      </c>
      <c r="DZ155" s="37">
        <f t="shared" ref="DZ155:DZ158" si="2858">DY155*$E155</f>
        <v>0.75</v>
      </c>
      <c r="EA155" s="75">
        <v>1</v>
      </c>
      <c r="EB155" s="37">
        <f t="shared" ref="EB155:EB158" si="2859">EA155*$E155</f>
        <v>0.75</v>
      </c>
      <c r="EC155" s="75">
        <f t="shared" si="2595"/>
        <v>5</v>
      </c>
      <c r="ED155" s="37">
        <f t="shared" si="2595"/>
        <v>3.75</v>
      </c>
      <c r="EE155" s="75">
        <v>1</v>
      </c>
      <c r="EF155" s="37">
        <f t="shared" ref="EF155:EF158" si="2860">EE155*$E155</f>
        <v>0.75</v>
      </c>
      <c r="EG155" s="75"/>
      <c r="EH155" s="37">
        <f t="shared" ref="EH155:EH158" si="2861">EG155*$E155</f>
        <v>0</v>
      </c>
      <c r="EI155" s="75"/>
      <c r="EJ155" s="37">
        <f t="shared" ref="EJ155:EJ158" si="2862">EI155*$E155</f>
        <v>0</v>
      </c>
      <c r="EK155" s="75">
        <f t="shared" si="2596"/>
        <v>1</v>
      </c>
      <c r="EL155" s="37">
        <f t="shared" si="2596"/>
        <v>0.75</v>
      </c>
      <c r="EM155" s="75">
        <v>3</v>
      </c>
      <c r="EN155" s="37">
        <f t="shared" ref="EN155:EN158" si="2863">EM155*$E155</f>
        <v>2.25</v>
      </c>
      <c r="EO155" s="75">
        <v>2</v>
      </c>
      <c r="EP155" s="37">
        <f t="shared" ref="EP155:EP158" si="2864">EO155*$E155</f>
        <v>1.5</v>
      </c>
      <c r="EQ155" s="75">
        <v>1</v>
      </c>
      <c r="ER155" s="37">
        <f t="shared" ref="ER155:ER158" si="2865">EQ155*$E155</f>
        <v>0.75</v>
      </c>
      <c r="ES155" s="75">
        <f t="shared" si="2597"/>
        <v>6</v>
      </c>
      <c r="ET155" s="37">
        <f t="shared" si="2597"/>
        <v>4.5</v>
      </c>
      <c r="EU155" s="75">
        <v>5</v>
      </c>
      <c r="EV155" s="37">
        <f t="shared" ref="EV155:EV158" si="2866">EU155*$E155</f>
        <v>3.75</v>
      </c>
      <c r="EW155" s="75">
        <v>3</v>
      </c>
      <c r="EX155" s="37">
        <f t="shared" ref="EX155:EX158" si="2867">EW155*$E155</f>
        <v>2.25</v>
      </c>
      <c r="EY155" s="75">
        <v>1</v>
      </c>
      <c r="EZ155" s="37">
        <f t="shared" ref="EZ155:EZ158" si="2868">EY155*$E155</f>
        <v>0.75</v>
      </c>
      <c r="FA155" s="75">
        <f t="shared" si="2598"/>
        <v>9</v>
      </c>
      <c r="FB155" s="37">
        <f t="shared" si="2598"/>
        <v>6.75</v>
      </c>
      <c r="FC155" s="75">
        <v>3</v>
      </c>
      <c r="FD155" s="37">
        <f t="shared" ref="FD155:FD158" si="2869">FC155*$E155</f>
        <v>2.25</v>
      </c>
      <c r="FE155" s="75">
        <v>2</v>
      </c>
      <c r="FF155" s="37">
        <f t="shared" ref="FF155:FF158" si="2870">FE155*$E155</f>
        <v>1.5</v>
      </c>
      <c r="FG155" s="75">
        <v>3</v>
      </c>
      <c r="FH155" s="37">
        <f t="shared" ref="FH155:FH158" si="2871">FG155*$E155</f>
        <v>2.25</v>
      </c>
      <c r="FI155" s="75">
        <f t="shared" si="2599"/>
        <v>8</v>
      </c>
      <c r="FJ155" s="37">
        <f t="shared" si="2599"/>
        <v>6</v>
      </c>
      <c r="FK155" s="75"/>
      <c r="FL155" s="37">
        <f t="shared" ref="FL155:FL158" si="2872">FK155*$E155</f>
        <v>0</v>
      </c>
      <c r="FM155" s="75"/>
      <c r="FN155" s="37">
        <f t="shared" ref="FN155:FN158" si="2873">FM155*$E155</f>
        <v>0</v>
      </c>
      <c r="FO155" s="75"/>
      <c r="FP155" s="37">
        <f t="shared" ref="FP155:FP158" si="2874">FO155*$E155</f>
        <v>0</v>
      </c>
      <c r="FQ155" s="75">
        <f t="shared" si="2600"/>
        <v>0</v>
      </c>
      <c r="FR155" s="37">
        <f t="shared" si="2600"/>
        <v>0</v>
      </c>
      <c r="FS155" s="75">
        <v>1</v>
      </c>
      <c r="FT155" s="37">
        <f t="shared" ref="FT155:FT158" si="2875">FS155*$E155</f>
        <v>0.75</v>
      </c>
      <c r="FU155" s="75">
        <v>1</v>
      </c>
      <c r="FV155" s="37">
        <f t="shared" ref="FV155:FV158" si="2876">FU155*$E155</f>
        <v>0.75</v>
      </c>
      <c r="FW155" s="75">
        <v>1</v>
      </c>
      <c r="FX155" s="37">
        <f t="shared" ref="FX155:FX158" si="2877">FW155*$E155</f>
        <v>0.75</v>
      </c>
      <c r="FY155" s="75">
        <f t="shared" si="2601"/>
        <v>3</v>
      </c>
      <c r="FZ155" s="37">
        <f t="shared" si="2601"/>
        <v>2.25</v>
      </c>
      <c r="GA155" s="75">
        <v>2</v>
      </c>
      <c r="GB155" s="37">
        <f t="shared" ref="GB155:GB158" si="2878">GA155*$E155</f>
        <v>1.5</v>
      </c>
      <c r="GC155" s="75">
        <v>2</v>
      </c>
      <c r="GD155" s="37">
        <f t="shared" ref="GD155:GD158" si="2879">GC155*$E155</f>
        <v>1.5</v>
      </c>
      <c r="GE155" s="75">
        <v>0</v>
      </c>
      <c r="GF155" s="37">
        <f t="shared" ref="GF155:GF158" si="2880">GE155*$E155</f>
        <v>0</v>
      </c>
      <c r="GG155" s="75">
        <f t="shared" si="2602"/>
        <v>4</v>
      </c>
      <c r="GH155" s="37">
        <f t="shared" si="2602"/>
        <v>3</v>
      </c>
      <c r="GI155" s="75">
        <v>3</v>
      </c>
      <c r="GJ155" s="37">
        <f t="shared" ref="GJ155:GJ158" si="2881">GI155*$E155</f>
        <v>2.25</v>
      </c>
      <c r="GK155" s="75">
        <v>1</v>
      </c>
      <c r="GL155" s="37">
        <f t="shared" ref="GL155:GL158" si="2882">GK155*$E155</f>
        <v>0.75</v>
      </c>
      <c r="GM155" s="75">
        <v>1</v>
      </c>
      <c r="GN155" s="37">
        <f t="shared" ref="GN155:GN158" si="2883">GM155*$E155</f>
        <v>0.75</v>
      </c>
      <c r="GO155" s="75">
        <f t="shared" si="2603"/>
        <v>5</v>
      </c>
      <c r="GP155" s="37">
        <f t="shared" si="2603"/>
        <v>3.75</v>
      </c>
      <c r="GQ155" s="75">
        <v>3</v>
      </c>
      <c r="GR155" s="37">
        <f t="shared" ref="GR155:GR158" si="2884">GQ155*$E155</f>
        <v>2.25</v>
      </c>
      <c r="GS155" s="75">
        <v>2</v>
      </c>
      <c r="GT155" s="37">
        <f t="shared" ref="GT155:GT158" si="2885">GS155*$E155</f>
        <v>1.5</v>
      </c>
      <c r="GU155" s="75">
        <v>2</v>
      </c>
      <c r="GV155" s="37">
        <f t="shared" ref="GV155:GV158" si="2886">GU155*$E155</f>
        <v>1.5</v>
      </c>
      <c r="GW155" s="75">
        <f t="shared" si="2604"/>
        <v>7</v>
      </c>
      <c r="GX155" s="37">
        <f t="shared" si="2604"/>
        <v>5.25</v>
      </c>
      <c r="GY155" s="75">
        <v>10</v>
      </c>
      <c r="GZ155" s="37">
        <f t="shared" ref="GZ155:GZ158" si="2887">GY155*$E155</f>
        <v>7.5</v>
      </c>
      <c r="HA155" s="75">
        <v>8</v>
      </c>
      <c r="HB155" s="37">
        <f t="shared" ref="HB155:HB158" si="2888">HA155*$E155</f>
        <v>6</v>
      </c>
      <c r="HC155" s="75">
        <v>4</v>
      </c>
      <c r="HD155" s="37">
        <f t="shared" ref="HD155:HD158" si="2889">HC155*$E155</f>
        <v>3</v>
      </c>
      <c r="HE155" s="75">
        <f t="shared" si="2605"/>
        <v>22</v>
      </c>
      <c r="HF155" s="37">
        <f t="shared" si="2605"/>
        <v>16.5</v>
      </c>
      <c r="HG155" s="75">
        <v>25</v>
      </c>
      <c r="HH155" s="37">
        <f t="shared" ref="HH155:HH158" si="2890">HG155*$E155</f>
        <v>18.75</v>
      </c>
      <c r="HI155" s="75">
        <v>20</v>
      </c>
      <c r="HJ155" s="37">
        <f t="shared" ref="HJ155:HJ158" si="2891">HI155*$E155</f>
        <v>15</v>
      </c>
      <c r="HK155" s="75">
        <v>10</v>
      </c>
      <c r="HL155" s="37">
        <f t="shared" ref="HL155:HL158" si="2892">HK155*$E155</f>
        <v>7.5</v>
      </c>
      <c r="HM155" s="75">
        <f t="shared" si="2606"/>
        <v>55</v>
      </c>
      <c r="HN155" s="37">
        <f t="shared" si="2606"/>
        <v>41.25</v>
      </c>
      <c r="HO155" s="75">
        <v>11</v>
      </c>
      <c r="HP155" s="37">
        <f t="shared" ref="HP155:HP158" si="2893">HO155*$E155</f>
        <v>8.25</v>
      </c>
      <c r="HQ155" s="75">
        <v>2</v>
      </c>
      <c r="HR155" s="37">
        <f t="shared" ref="HR155:HR158" si="2894">HQ155*$E155</f>
        <v>1.5</v>
      </c>
      <c r="HS155" s="75">
        <v>3</v>
      </c>
      <c r="HT155" s="37">
        <f t="shared" ref="HT155:HT158" si="2895">HS155*$E155</f>
        <v>2.25</v>
      </c>
      <c r="HU155" s="75">
        <f t="shared" si="2607"/>
        <v>16</v>
      </c>
      <c r="HV155" s="37">
        <f t="shared" si="2607"/>
        <v>12</v>
      </c>
      <c r="HW155" s="75">
        <v>10</v>
      </c>
      <c r="HX155" s="37">
        <f t="shared" ref="HX155:HX158" si="2896">HW155*$E155</f>
        <v>7.5</v>
      </c>
      <c r="HY155" s="75">
        <v>5</v>
      </c>
      <c r="HZ155" s="37">
        <f t="shared" ref="HZ155:HZ158" si="2897">HY155*$E155</f>
        <v>3.75</v>
      </c>
      <c r="IA155" s="75">
        <v>5</v>
      </c>
      <c r="IB155" s="37">
        <f t="shared" ref="IB155:IB158" si="2898">IA155*$E155</f>
        <v>3.75</v>
      </c>
      <c r="IC155" s="75">
        <f t="shared" si="2608"/>
        <v>20</v>
      </c>
      <c r="ID155" s="37">
        <f t="shared" si="2608"/>
        <v>15</v>
      </c>
      <c r="IE155" s="75">
        <v>10</v>
      </c>
      <c r="IF155" s="37">
        <f t="shared" ref="IF155:IF158" si="2899">IE155*$E155</f>
        <v>7.5</v>
      </c>
      <c r="IG155" s="75">
        <v>2</v>
      </c>
      <c r="IH155" s="37">
        <f t="shared" ref="IH155:IH158" si="2900">IG155*$E155</f>
        <v>1.5</v>
      </c>
      <c r="II155" s="75">
        <v>3</v>
      </c>
      <c r="IJ155" s="37">
        <f t="shared" ref="IJ155:IJ158" si="2901">II155*$E155</f>
        <v>2.25</v>
      </c>
      <c r="IK155" s="75">
        <f t="shared" si="2609"/>
        <v>15</v>
      </c>
      <c r="IL155" s="37">
        <f t="shared" si="2609"/>
        <v>11.25</v>
      </c>
      <c r="IM155" s="75">
        <v>2</v>
      </c>
      <c r="IN155" s="37">
        <f t="shared" ref="IN155:IN158" si="2902">IM155*$E155</f>
        <v>1.5</v>
      </c>
      <c r="IO155" s="75">
        <v>1</v>
      </c>
      <c r="IP155" s="37">
        <f t="shared" ref="IP155:IP158" si="2903">IO155*$E155</f>
        <v>0.75</v>
      </c>
      <c r="IQ155" s="75">
        <v>1</v>
      </c>
      <c r="IR155" s="37">
        <f t="shared" ref="IR155:IR158" si="2904">IQ155*$E155</f>
        <v>0.75</v>
      </c>
      <c r="IS155" s="75">
        <f t="shared" si="2610"/>
        <v>4</v>
      </c>
      <c r="IT155" s="37">
        <f t="shared" si="2610"/>
        <v>3</v>
      </c>
      <c r="IU155" s="75">
        <v>3</v>
      </c>
      <c r="IV155" s="37">
        <f t="shared" ref="IV155:IV158" si="2905">IU155*$E155</f>
        <v>2.25</v>
      </c>
      <c r="IW155" s="75">
        <v>2</v>
      </c>
      <c r="IX155" s="37">
        <f t="shared" ref="IX155:IX158" si="2906">IW155*$E155</f>
        <v>1.5</v>
      </c>
      <c r="IY155" s="75">
        <v>2</v>
      </c>
      <c r="IZ155" s="37">
        <f t="shared" ref="IZ155:IZ158" si="2907">IY155*$E155</f>
        <v>1.5</v>
      </c>
      <c r="JA155" s="75">
        <f t="shared" si="2611"/>
        <v>7</v>
      </c>
      <c r="JB155" s="37">
        <f t="shared" si="2611"/>
        <v>5.25</v>
      </c>
      <c r="JC155" s="75"/>
      <c r="JD155" s="37">
        <f t="shared" ref="JD155:JD158" si="2908">JC155*$E155</f>
        <v>0</v>
      </c>
      <c r="JE155" s="75"/>
      <c r="JF155" s="37">
        <f t="shared" ref="JF155:JF158" si="2909">JE155*$E155</f>
        <v>0</v>
      </c>
      <c r="JG155" s="75"/>
      <c r="JH155" s="37">
        <f t="shared" ref="JH155:JH158" si="2910">JG155*$E155</f>
        <v>0</v>
      </c>
      <c r="JI155" s="75">
        <f t="shared" si="2612"/>
        <v>0</v>
      </c>
      <c r="JJ155" s="37">
        <f t="shared" si="2612"/>
        <v>0</v>
      </c>
      <c r="JK155" s="75">
        <f t="shared" si="2380"/>
        <v>125</v>
      </c>
      <c r="JL155" s="37">
        <f t="shared" si="2380"/>
        <v>93.75</v>
      </c>
      <c r="JM155" s="75">
        <f t="shared" si="2380"/>
        <v>77</v>
      </c>
      <c r="JN155" s="37">
        <f t="shared" si="2378"/>
        <v>57.75</v>
      </c>
      <c r="JO155" s="75">
        <f t="shared" si="2378"/>
        <v>48</v>
      </c>
      <c r="JP155" s="37">
        <f t="shared" si="2378"/>
        <v>36</v>
      </c>
      <c r="JQ155" s="75">
        <f t="shared" si="2378"/>
        <v>250</v>
      </c>
      <c r="JR155" s="37">
        <f t="shared" si="1466"/>
        <v>187.5</v>
      </c>
      <c r="JS155" s="76"/>
    </row>
    <row r="156" spans="1:279" ht="16.5" x14ac:dyDescent="0.25">
      <c r="A156" s="70"/>
      <c r="B156" s="71"/>
      <c r="C156" s="72" t="s">
        <v>276</v>
      </c>
      <c r="D156" s="73">
        <v>0.4</v>
      </c>
      <c r="E156" s="74">
        <v>0.6</v>
      </c>
      <c r="F156" s="74" t="s">
        <v>55</v>
      </c>
      <c r="G156" s="75">
        <v>0</v>
      </c>
      <c r="H156" s="37">
        <f t="shared" si="2618"/>
        <v>0</v>
      </c>
      <c r="I156" s="75">
        <v>0</v>
      </c>
      <c r="J156" s="37">
        <f t="shared" si="2618"/>
        <v>0</v>
      </c>
      <c r="K156" s="75">
        <v>0</v>
      </c>
      <c r="L156" s="37">
        <f t="shared" si="2814"/>
        <v>0</v>
      </c>
      <c r="M156" s="75">
        <f t="shared" si="2580"/>
        <v>0</v>
      </c>
      <c r="N156" s="37">
        <f t="shared" si="2580"/>
        <v>0</v>
      </c>
      <c r="O156" s="75">
        <v>4</v>
      </c>
      <c r="P156" s="37">
        <f t="shared" si="2815"/>
        <v>2.4</v>
      </c>
      <c r="Q156" s="75">
        <v>0</v>
      </c>
      <c r="R156" s="37">
        <f t="shared" si="2816"/>
        <v>0</v>
      </c>
      <c r="S156" s="75">
        <v>0</v>
      </c>
      <c r="T156" s="37">
        <f t="shared" si="2817"/>
        <v>0</v>
      </c>
      <c r="U156" s="75">
        <f t="shared" si="2581"/>
        <v>4</v>
      </c>
      <c r="V156" s="37">
        <f t="shared" si="2581"/>
        <v>2.4</v>
      </c>
      <c r="W156" s="75">
        <v>4</v>
      </c>
      <c r="X156" s="37">
        <f t="shared" si="2818"/>
        <v>2.4</v>
      </c>
      <c r="Y156" s="75">
        <v>0</v>
      </c>
      <c r="Z156" s="37">
        <f t="shared" si="2819"/>
        <v>0</v>
      </c>
      <c r="AA156" s="75">
        <v>0</v>
      </c>
      <c r="AB156" s="37">
        <f t="shared" si="2820"/>
        <v>0</v>
      </c>
      <c r="AC156" s="75">
        <f t="shared" si="2582"/>
        <v>4</v>
      </c>
      <c r="AD156" s="37">
        <f t="shared" si="2582"/>
        <v>2.4</v>
      </c>
      <c r="AE156" s="75"/>
      <c r="AF156" s="37">
        <f t="shared" si="2821"/>
        <v>0</v>
      </c>
      <c r="AG156" s="75"/>
      <c r="AH156" s="37">
        <f t="shared" si="2822"/>
        <v>0</v>
      </c>
      <c r="AI156" s="75"/>
      <c r="AJ156" s="37">
        <f t="shared" si="2823"/>
        <v>0</v>
      </c>
      <c r="AK156" s="75">
        <f t="shared" si="2583"/>
        <v>0</v>
      </c>
      <c r="AL156" s="37">
        <f t="shared" si="2583"/>
        <v>0</v>
      </c>
      <c r="AM156" s="75"/>
      <c r="AN156" s="37">
        <f t="shared" si="2824"/>
        <v>0</v>
      </c>
      <c r="AO156" s="75"/>
      <c r="AP156" s="37">
        <f t="shared" si="2825"/>
        <v>0</v>
      </c>
      <c r="AQ156" s="75"/>
      <c r="AR156" s="37">
        <f t="shared" si="2826"/>
        <v>0</v>
      </c>
      <c r="AS156" s="75">
        <f t="shared" si="2584"/>
        <v>0</v>
      </c>
      <c r="AT156" s="37">
        <f t="shared" si="2584"/>
        <v>0</v>
      </c>
      <c r="AU156" s="75">
        <v>30</v>
      </c>
      <c r="AV156" s="37">
        <f t="shared" si="2827"/>
        <v>18</v>
      </c>
      <c r="AW156" s="75"/>
      <c r="AX156" s="37">
        <f t="shared" si="2828"/>
        <v>0</v>
      </c>
      <c r="AY156" s="75"/>
      <c r="AZ156" s="37">
        <f t="shared" si="2829"/>
        <v>0</v>
      </c>
      <c r="BA156" s="75">
        <f t="shared" si="2585"/>
        <v>30</v>
      </c>
      <c r="BB156" s="37">
        <f t="shared" si="2585"/>
        <v>18</v>
      </c>
      <c r="BC156" s="75">
        <v>2</v>
      </c>
      <c r="BD156" s="37">
        <f t="shared" si="2830"/>
        <v>1.2</v>
      </c>
      <c r="BE156" s="75"/>
      <c r="BF156" s="37">
        <f t="shared" si="2831"/>
        <v>0</v>
      </c>
      <c r="BG156" s="75"/>
      <c r="BH156" s="37">
        <f t="shared" si="2832"/>
        <v>0</v>
      </c>
      <c r="BI156" s="75">
        <f t="shared" si="2586"/>
        <v>2</v>
      </c>
      <c r="BJ156" s="37">
        <f t="shared" si="2586"/>
        <v>1.2</v>
      </c>
      <c r="BK156" s="75"/>
      <c r="BL156" s="37">
        <f t="shared" si="2833"/>
        <v>0</v>
      </c>
      <c r="BM156" s="75"/>
      <c r="BN156" s="37">
        <f t="shared" si="2834"/>
        <v>0</v>
      </c>
      <c r="BO156" s="75"/>
      <c r="BP156" s="37">
        <f t="shared" si="2835"/>
        <v>0</v>
      </c>
      <c r="BQ156" s="75">
        <f t="shared" si="2587"/>
        <v>0</v>
      </c>
      <c r="BR156" s="37">
        <f t="shared" si="2587"/>
        <v>0</v>
      </c>
      <c r="BS156" s="75">
        <v>15</v>
      </c>
      <c r="BT156" s="37">
        <f t="shared" si="2836"/>
        <v>9</v>
      </c>
      <c r="BU156" s="75">
        <v>0</v>
      </c>
      <c r="BV156" s="37">
        <f t="shared" si="2837"/>
        <v>0</v>
      </c>
      <c r="BW156" s="75">
        <v>0</v>
      </c>
      <c r="BX156" s="37">
        <f t="shared" si="2838"/>
        <v>0</v>
      </c>
      <c r="BY156" s="75">
        <f t="shared" si="2588"/>
        <v>15</v>
      </c>
      <c r="BZ156" s="37">
        <f t="shared" si="2588"/>
        <v>9</v>
      </c>
      <c r="CA156" s="75"/>
      <c r="CB156" s="37">
        <f t="shared" si="2839"/>
        <v>0</v>
      </c>
      <c r="CC156" s="75"/>
      <c r="CD156" s="37">
        <f t="shared" si="2840"/>
        <v>0</v>
      </c>
      <c r="CE156" s="75"/>
      <c r="CF156" s="37">
        <f t="shared" si="2841"/>
        <v>0</v>
      </c>
      <c r="CG156" s="75">
        <f t="shared" si="2589"/>
        <v>0</v>
      </c>
      <c r="CH156" s="37">
        <f t="shared" si="2589"/>
        <v>0</v>
      </c>
      <c r="CI156" s="75">
        <v>4</v>
      </c>
      <c r="CJ156" s="37">
        <f t="shared" si="2842"/>
        <v>2.4</v>
      </c>
      <c r="CK156" s="75"/>
      <c r="CL156" s="37">
        <f t="shared" si="2843"/>
        <v>0</v>
      </c>
      <c r="CM156" s="75"/>
      <c r="CN156" s="37">
        <f t="shared" si="2844"/>
        <v>0</v>
      </c>
      <c r="CO156" s="75">
        <f t="shared" si="2590"/>
        <v>4</v>
      </c>
      <c r="CP156" s="37">
        <f t="shared" si="2590"/>
        <v>2.4</v>
      </c>
      <c r="CQ156" s="75"/>
      <c r="CR156" s="37">
        <f t="shared" si="2845"/>
        <v>0</v>
      </c>
      <c r="CS156" s="75"/>
      <c r="CT156" s="37">
        <f t="shared" si="2846"/>
        <v>0</v>
      </c>
      <c r="CU156" s="75"/>
      <c r="CV156" s="37">
        <f t="shared" si="2847"/>
        <v>0</v>
      </c>
      <c r="CW156" s="75">
        <f t="shared" si="2591"/>
        <v>0</v>
      </c>
      <c r="CX156" s="37">
        <f t="shared" si="2591"/>
        <v>0</v>
      </c>
      <c r="CY156" s="75"/>
      <c r="CZ156" s="37">
        <f t="shared" si="2848"/>
        <v>0</v>
      </c>
      <c r="DA156" s="75"/>
      <c r="DB156" s="37">
        <f t="shared" si="2849"/>
        <v>0</v>
      </c>
      <c r="DC156" s="75"/>
      <c r="DD156" s="37">
        <f t="shared" si="2850"/>
        <v>0</v>
      </c>
      <c r="DE156" s="75">
        <f t="shared" si="2592"/>
        <v>0</v>
      </c>
      <c r="DF156" s="37">
        <f t="shared" si="2592"/>
        <v>0</v>
      </c>
      <c r="DG156" s="75"/>
      <c r="DH156" s="37">
        <f t="shared" si="2851"/>
        <v>0</v>
      </c>
      <c r="DI156" s="75"/>
      <c r="DJ156" s="37">
        <f t="shared" si="2852"/>
        <v>0</v>
      </c>
      <c r="DK156" s="75"/>
      <c r="DL156" s="37">
        <f t="shared" si="2853"/>
        <v>0</v>
      </c>
      <c r="DM156" s="75">
        <f t="shared" si="2593"/>
        <v>0</v>
      </c>
      <c r="DN156" s="37">
        <f t="shared" si="2593"/>
        <v>0</v>
      </c>
      <c r="DO156" s="75">
        <v>2</v>
      </c>
      <c r="DP156" s="37">
        <f t="shared" si="2854"/>
        <v>1.2</v>
      </c>
      <c r="DQ156" s="75"/>
      <c r="DR156" s="37">
        <f t="shared" si="2855"/>
        <v>0</v>
      </c>
      <c r="DS156" s="75"/>
      <c r="DT156" s="37">
        <f t="shared" si="2856"/>
        <v>0</v>
      </c>
      <c r="DU156" s="75">
        <f t="shared" si="2594"/>
        <v>2</v>
      </c>
      <c r="DV156" s="37">
        <f t="shared" si="2594"/>
        <v>1.2</v>
      </c>
      <c r="DW156" s="75">
        <v>4</v>
      </c>
      <c r="DX156" s="37">
        <f t="shared" si="2857"/>
        <v>2.4</v>
      </c>
      <c r="DY156" s="75"/>
      <c r="DZ156" s="37">
        <f t="shared" si="2858"/>
        <v>0</v>
      </c>
      <c r="EA156" s="75"/>
      <c r="EB156" s="37">
        <f t="shared" si="2859"/>
        <v>0</v>
      </c>
      <c r="EC156" s="75">
        <f t="shared" si="2595"/>
        <v>4</v>
      </c>
      <c r="ED156" s="37">
        <f t="shared" si="2595"/>
        <v>2.4</v>
      </c>
      <c r="EE156" s="75">
        <v>1</v>
      </c>
      <c r="EF156" s="37">
        <f t="shared" si="2860"/>
        <v>0.6</v>
      </c>
      <c r="EG156" s="75"/>
      <c r="EH156" s="37">
        <f t="shared" si="2861"/>
        <v>0</v>
      </c>
      <c r="EI156" s="75"/>
      <c r="EJ156" s="37">
        <f t="shared" si="2862"/>
        <v>0</v>
      </c>
      <c r="EK156" s="75">
        <f t="shared" si="2596"/>
        <v>1</v>
      </c>
      <c r="EL156" s="37">
        <f t="shared" si="2596"/>
        <v>0.6</v>
      </c>
      <c r="EM156" s="75">
        <v>20</v>
      </c>
      <c r="EN156" s="37">
        <f t="shared" si="2863"/>
        <v>12</v>
      </c>
      <c r="EO156" s="75"/>
      <c r="EP156" s="37">
        <f t="shared" si="2864"/>
        <v>0</v>
      </c>
      <c r="EQ156" s="75"/>
      <c r="ER156" s="37">
        <f t="shared" si="2865"/>
        <v>0</v>
      </c>
      <c r="ES156" s="75">
        <f t="shared" si="2597"/>
        <v>20</v>
      </c>
      <c r="ET156" s="37">
        <f t="shared" si="2597"/>
        <v>12</v>
      </c>
      <c r="EU156" s="75">
        <v>64</v>
      </c>
      <c r="EV156" s="37">
        <f t="shared" si="2866"/>
        <v>38.4</v>
      </c>
      <c r="EW156" s="75"/>
      <c r="EX156" s="37">
        <f t="shared" si="2867"/>
        <v>0</v>
      </c>
      <c r="EY156" s="75"/>
      <c r="EZ156" s="37">
        <f t="shared" si="2868"/>
        <v>0</v>
      </c>
      <c r="FA156" s="75">
        <f t="shared" si="2598"/>
        <v>64</v>
      </c>
      <c r="FB156" s="37">
        <f t="shared" si="2598"/>
        <v>38.4</v>
      </c>
      <c r="FC156" s="75">
        <v>10</v>
      </c>
      <c r="FD156" s="37">
        <f t="shared" si="2869"/>
        <v>6</v>
      </c>
      <c r="FE156" s="75"/>
      <c r="FF156" s="37">
        <f t="shared" si="2870"/>
        <v>0</v>
      </c>
      <c r="FG156" s="75"/>
      <c r="FH156" s="37">
        <f t="shared" si="2871"/>
        <v>0</v>
      </c>
      <c r="FI156" s="75">
        <f t="shared" si="2599"/>
        <v>10</v>
      </c>
      <c r="FJ156" s="37">
        <f t="shared" si="2599"/>
        <v>6</v>
      </c>
      <c r="FK156" s="75"/>
      <c r="FL156" s="37">
        <f t="shared" si="2872"/>
        <v>0</v>
      </c>
      <c r="FM156" s="75"/>
      <c r="FN156" s="37">
        <f t="shared" si="2873"/>
        <v>0</v>
      </c>
      <c r="FO156" s="75"/>
      <c r="FP156" s="37">
        <f t="shared" si="2874"/>
        <v>0</v>
      </c>
      <c r="FQ156" s="75">
        <f t="shared" si="2600"/>
        <v>0</v>
      </c>
      <c r="FR156" s="37">
        <f t="shared" si="2600"/>
        <v>0</v>
      </c>
      <c r="FS156" s="75">
        <v>3</v>
      </c>
      <c r="FT156" s="37">
        <f t="shared" si="2875"/>
        <v>1.7999999999999998</v>
      </c>
      <c r="FU156" s="75"/>
      <c r="FV156" s="37">
        <f t="shared" si="2876"/>
        <v>0</v>
      </c>
      <c r="FW156" s="75"/>
      <c r="FX156" s="37">
        <f t="shared" si="2877"/>
        <v>0</v>
      </c>
      <c r="FY156" s="75">
        <f t="shared" si="2601"/>
        <v>3</v>
      </c>
      <c r="FZ156" s="37">
        <f t="shared" si="2601"/>
        <v>1.7999999999999998</v>
      </c>
      <c r="GA156" s="75">
        <v>3</v>
      </c>
      <c r="GB156" s="37">
        <f t="shared" si="2878"/>
        <v>1.7999999999999998</v>
      </c>
      <c r="GC156" s="75"/>
      <c r="GD156" s="37">
        <f t="shared" si="2879"/>
        <v>0</v>
      </c>
      <c r="GE156" s="75">
        <v>0</v>
      </c>
      <c r="GF156" s="37">
        <f t="shared" si="2880"/>
        <v>0</v>
      </c>
      <c r="GG156" s="75">
        <f t="shared" si="2602"/>
        <v>3</v>
      </c>
      <c r="GH156" s="37">
        <f t="shared" si="2602"/>
        <v>1.7999999999999998</v>
      </c>
      <c r="GI156" s="75">
        <v>5</v>
      </c>
      <c r="GJ156" s="37">
        <f t="shared" si="2881"/>
        <v>3</v>
      </c>
      <c r="GK156" s="75"/>
      <c r="GL156" s="37">
        <f t="shared" si="2882"/>
        <v>0</v>
      </c>
      <c r="GM156" s="75"/>
      <c r="GN156" s="37">
        <f t="shared" si="2883"/>
        <v>0</v>
      </c>
      <c r="GO156" s="75">
        <f t="shared" si="2603"/>
        <v>5</v>
      </c>
      <c r="GP156" s="37">
        <f t="shared" si="2603"/>
        <v>3</v>
      </c>
      <c r="GQ156" s="75">
        <v>4</v>
      </c>
      <c r="GR156" s="37">
        <f t="shared" si="2884"/>
        <v>2.4</v>
      </c>
      <c r="GS156" s="75"/>
      <c r="GT156" s="37">
        <f t="shared" si="2885"/>
        <v>0</v>
      </c>
      <c r="GU156" s="75"/>
      <c r="GV156" s="37">
        <f t="shared" si="2886"/>
        <v>0</v>
      </c>
      <c r="GW156" s="75">
        <f t="shared" si="2604"/>
        <v>4</v>
      </c>
      <c r="GX156" s="37">
        <f t="shared" si="2604"/>
        <v>2.4</v>
      </c>
      <c r="GY156" s="75">
        <v>7</v>
      </c>
      <c r="GZ156" s="37">
        <f t="shared" si="2887"/>
        <v>4.2</v>
      </c>
      <c r="HA156" s="75"/>
      <c r="HB156" s="37">
        <f t="shared" si="2888"/>
        <v>0</v>
      </c>
      <c r="HC156" s="75"/>
      <c r="HD156" s="37">
        <f t="shared" si="2889"/>
        <v>0</v>
      </c>
      <c r="HE156" s="75">
        <f t="shared" si="2605"/>
        <v>7</v>
      </c>
      <c r="HF156" s="37">
        <f t="shared" si="2605"/>
        <v>4.2</v>
      </c>
      <c r="HG156" s="75">
        <v>50</v>
      </c>
      <c r="HH156" s="37">
        <f t="shared" si="2890"/>
        <v>30</v>
      </c>
      <c r="HI156" s="75"/>
      <c r="HJ156" s="37">
        <f t="shared" si="2891"/>
        <v>0</v>
      </c>
      <c r="HK156" s="75"/>
      <c r="HL156" s="37">
        <f t="shared" si="2892"/>
        <v>0</v>
      </c>
      <c r="HM156" s="75">
        <f t="shared" si="2606"/>
        <v>50</v>
      </c>
      <c r="HN156" s="37">
        <f t="shared" si="2606"/>
        <v>30</v>
      </c>
      <c r="HO156" s="75">
        <v>4</v>
      </c>
      <c r="HP156" s="37">
        <f t="shared" si="2893"/>
        <v>2.4</v>
      </c>
      <c r="HQ156" s="75"/>
      <c r="HR156" s="37">
        <f t="shared" si="2894"/>
        <v>0</v>
      </c>
      <c r="HS156" s="75"/>
      <c r="HT156" s="37">
        <f t="shared" si="2895"/>
        <v>0</v>
      </c>
      <c r="HU156" s="75">
        <f t="shared" si="2607"/>
        <v>4</v>
      </c>
      <c r="HV156" s="37">
        <f t="shared" si="2607"/>
        <v>2.4</v>
      </c>
      <c r="HW156" s="75">
        <v>10</v>
      </c>
      <c r="HX156" s="37">
        <f t="shared" si="2896"/>
        <v>6</v>
      </c>
      <c r="HY156" s="75"/>
      <c r="HZ156" s="37">
        <f t="shared" si="2897"/>
        <v>0</v>
      </c>
      <c r="IA156" s="75"/>
      <c r="IB156" s="37">
        <f t="shared" si="2898"/>
        <v>0</v>
      </c>
      <c r="IC156" s="75">
        <f t="shared" si="2608"/>
        <v>10</v>
      </c>
      <c r="ID156" s="37">
        <f t="shared" si="2608"/>
        <v>6</v>
      </c>
      <c r="IE156" s="75">
        <v>10</v>
      </c>
      <c r="IF156" s="37">
        <f t="shared" si="2899"/>
        <v>6</v>
      </c>
      <c r="IG156" s="75"/>
      <c r="IH156" s="37">
        <f t="shared" si="2900"/>
        <v>0</v>
      </c>
      <c r="II156" s="75"/>
      <c r="IJ156" s="37">
        <f t="shared" si="2901"/>
        <v>0</v>
      </c>
      <c r="IK156" s="75">
        <f t="shared" si="2609"/>
        <v>10</v>
      </c>
      <c r="IL156" s="37">
        <f t="shared" si="2609"/>
        <v>6</v>
      </c>
      <c r="IM156" s="75"/>
      <c r="IN156" s="37">
        <f t="shared" si="2902"/>
        <v>0</v>
      </c>
      <c r="IO156" s="75"/>
      <c r="IP156" s="37">
        <f t="shared" si="2903"/>
        <v>0</v>
      </c>
      <c r="IQ156" s="75"/>
      <c r="IR156" s="37">
        <f t="shared" si="2904"/>
        <v>0</v>
      </c>
      <c r="IS156" s="75">
        <f t="shared" si="2610"/>
        <v>0</v>
      </c>
      <c r="IT156" s="37">
        <f t="shared" si="2610"/>
        <v>0</v>
      </c>
      <c r="IU156" s="75">
        <v>5</v>
      </c>
      <c r="IV156" s="37">
        <f t="shared" si="2905"/>
        <v>3</v>
      </c>
      <c r="IW156" s="75"/>
      <c r="IX156" s="37">
        <f t="shared" si="2906"/>
        <v>0</v>
      </c>
      <c r="IY156" s="75"/>
      <c r="IZ156" s="37">
        <f t="shared" si="2907"/>
        <v>0</v>
      </c>
      <c r="JA156" s="75">
        <f t="shared" si="2611"/>
        <v>5</v>
      </c>
      <c r="JB156" s="37">
        <f t="shared" si="2611"/>
        <v>3</v>
      </c>
      <c r="JC156" s="75"/>
      <c r="JD156" s="37">
        <f t="shared" si="2908"/>
        <v>0</v>
      </c>
      <c r="JE156" s="75"/>
      <c r="JF156" s="37">
        <f t="shared" si="2909"/>
        <v>0</v>
      </c>
      <c r="JG156" s="75"/>
      <c r="JH156" s="37">
        <f t="shared" si="2910"/>
        <v>0</v>
      </c>
      <c r="JI156" s="75">
        <f t="shared" si="2612"/>
        <v>0</v>
      </c>
      <c r="JJ156" s="37">
        <f t="shared" si="2612"/>
        <v>0</v>
      </c>
      <c r="JK156" s="75">
        <f t="shared" si="2380"/>
        <v>261</v>
      </c>
      <c r="JL156" s="37">
        <f t="shared" si="2380"/>
        <v>156.60000000000002</v>
      </c>
      <c r="JM156" s="75">
        <f t="shared" si="2380"/>
        <v>0</v>
      </c>
      <c r="JN156" s="37">
        <f t="shared" si="2378"/>
        <v>0</v>
      </c>
      <c r="JO156" s="75">
        <f t="shared" si="2378"/>
        <v>0</v>
      </c>
      <c r="JP156" s="37">
        <f t="shared" si="2378"/>
        <v>0</v>
      </c>
      <c r="JQ156" s="75">
        <f t="shared" si="2378"/>
        <v>261</v>
      </c>
      <c r="JR156" s="37">
        <f t="shared" si="1466"/>
        <v>156.60000000000002</v>
      </c>
      <c r="JS156" s="76"/>
    </row>
    <row r="157" spans="1:279" ht="45" x14ac:dyDescent="0.25">
      <c r="A157" s="70" t="s">
        <v>56</v>
      </c>
      <c r="B157" s="71" t="s">
        <v>281</v>
      </c>
      <c r="C157" s="72" t="s">
        <v>275</v>
      </c>
      <c r="D157" s="73">
        <v>0.5</v>
      </c>
      <c r="E157" s="74">
        <v>0.25</v>
      </c>
      <c r="F157" s="74" t="s">
        <v>55</v>
      </c>
      <c r="G157" s="75">
        <v>3</v>
      </c>
      <c r="H157" s="37">
        <f t="shared" si="2618"/>
        <v>0.75</v>
      </c>
      <c r="I157" s="75">
        <v>2</v>
      </c>
      <c r="J157" s="37">
        <f t="shared" si="2618"/>
        <v>0.5</v>
      </c>
      <c r="K157" s="75">
        <v>1</v>
      </c>
      <c r="L157" s="37">
        <f t="shared" si="2814"/>
        <v>0.25</v>
      </c>
      <c r="M157" s="75">
        <f t="shared" si="2580"/>
        <v>6</v>
      </c>
      <c r="N157" s="37">
        <f t="shared" si="2580"/>
        <v>1.5</v>
      </c>
      <c r="O157" s="75">
        <v>0</v>
      </c>
      <c r="P157" s="37">
        <f t="shared" si="2815"/>
        <v>0</v>
      </c>
      <c r="Q157" s="75">
        <v>3</v>
      </c>
      <c r="R157" s="37">
        <f t="shared" si="2816"/>
        <v>0.75</v>
      </c>
      <c r="S157" s="75">
        <v>3</v>
      </c>
      <c r="T157" s="37">
        <f t="shared" si="2817"/>
        <v>0.75</v>
      </c>
      <c r="U157" s="75">
        <f t="shared" si="2581"/>
        <v>6</v>
      </c>
      <c r="V157" s="37">
        <f t="shared" si="2581"/>
        <v>1.5</v>
      </c>
      <c r="W157" s="75">
        <v>6</v>
      </c>
      <c r="X157" s="37">
        <f t="shared" si="2818"/>
        <v>1.5</v>
      </c>
      <c r="Y157" s="75">
        <v>3</v>
      </c>
      <c r="Z157" s="37">
        <f t="shared" si="2819"/>
        <v>0.75</v>
      </c>
      <c r="AA157" s="75">
        <v>2</v>
      </c>
      <c r="AB157" s="37">
        <f t="shared" si="2820"/>
        <v>0.5</v>
      </c>
      <c r="AC157" s="75">
        <f t="shared" si="2582"/>
        <v>11</v>
      </c>
      <c r="AD157" s="37">
        <f t="shared" si="2582"/>
        <v>2.75</v>
      </c>
      <c r="AE157" s="75">
        <v>6</v>
      </c>
      <c r="AF157" s="37">
        <f t="shared" si="2821"/>
        <v>1.5</v>
      </c>
      <c r="AG157" s="75">
        <v>3</v>
      </c>
      <c r="AH157" s="37">
        <f t="shared" si="2822"/>
        <v>0.75</v>
      </c>
      <c r="AI157" s="75">
        <v>2</v>
      </c>
      <c r="AJ157" s="37">
        <f t="shared" si="2823"/>
        <v>0.5</v>
      </c>
      <c r="AK157" s="75">
        <f t="shared" si="2583"/>
        <v>11</v>
      </c>
      <c r="AL157" s="37">
        <f t="shared" si="2583"/>
        <v>2.75</v>
      </c>
      <c r="AM157" s="75">
        <v>3</v>
      </c>
      <c r="AN157" s="37">
        <f t="shared" si="2824"/>
        <v>0.75</v>
      </c>
      <c r="AO157" s="75">
        <v>2</v>
      </c>
      <c r="AP157" s="37">
        <f t="shared" si="2825"/>
        <v>0.5</v>
      </c>
      <c r="AQ157" s="75">
        <v>1</v>
      </c>
      <c r="AR157" s="37">
        <f t="shared" si="2826"/>
        <v>0.25</v>
      </c>
      <c r="AS157" s="75">
        <f t="shared" si="2584"/>
        <v>6</v>
      </c>
      <c r="AT157" s="37">
        <f t="shared" si="2584"/>
        <v>1.5</v>
      </c>
      <c r="AU157" s="75"/>
      <c r="AV157" s="37">
        <f t="shared" si="2827"/>
        <v>0</v>
      </c>
      <c r="AW157" s="75">
        <v>5</v>
      </c>
      <c r="AX157" s="37">
        <f t="shared" si="2828"/>
        <v>1.25</v>
      </c>
      <c r="AY157" s="75">
        <v>6</v>
      </c>
      <c r="AZ157" s="37">
        <f t="shared" si="2829"/>
        <v>1.5</v>
      </c>
      <c r="BA157" s="75">
        <f t="shared" si="2585"/>
        <v>11</v>
      </c>
      <c r="BB157" s="37">
        <f t="shared" si="2585"/>
        <v>2.75</v>
      </c>
      <c r="BC157" s="75">
        <v>3</v>
      </c>
      <c r="BD157" s="37">
        <f t="shared" si="2830"/>
        <v>0.75</v>
      </c>
      <c r="BE157" s="75">
        <v>2</v>
      </c>
      <c r="BF157" s="37">
        <f t="shared" si="2831"/>
        <v>0.5</v>
      </c>
      <c r="BG157" s="75">
        <v>3</v>
      </c>
      <c r="BH157" s="37">
        <f t="shared" si="2832"/>
        <v>0.75</v>
      </c>
      <c r="BI157" s="75">
        <f t="shared" si="2586"/>
        <v>8</v>
      </c>
      <c r="BJ157" s="37">
        <f t="shared" si="2586"/>
        <v>2</v>
      </c>
      <c r="BK157" s="75">
        <v>3</v>
      </c>
      <c r="BL157" s="37">
        <f t="shared" si="2833"/>
        <v>0.75</v>
      </c>
      <c r="BM157" s="75">
        <v>1</v>
      </c>
      <c r="BN157" s="37">
        <f t="shared" si="2834"/>
        <v>0.25</v>
      </c>
      <c r="BO157" s="75">
        <v>1</v>
      </c>
      <c r="BP157" s="37">
        <f t="shared" si="2835"/>
        <v>0.25</v>
      </c>
      <c r="BQ157" s="75">
        <f t="shared" si="2587"/>
        <v>5</v>
      </c>
      <c r="BR157" s="37">
        <f t="shared" si="2587"/>
        <v>1.25</v>
      </c>
      <c r="BS157" s="75">
        <v>5</v>
      </c>
      <c r="BT157" s="37">
        <f t="shared" si="2836"/>
        <v>1.25</v>
      </c>
      <c r="BU157" s="75">
        <v>3</v>
      </c>
      <c r="BV157" s="37">
        <f t="shared" si="2837"/>
        <v>0.75</v>
      </c>
      <c r="BW157" s="75">
        <v>0</v>
      </c>
      <c r="BX157" s="37">
        <f t="shared" si="2838"/>
        <v>0</v>
      </c>
      <c r="BY157" s="75">
        <f t="shared" si="2588"/>
        <v>8</v>
      </c>
      <c r="BZ157" s="37">
        <f t="shared" si="2588"/>
        <v>2</v>
      </c>
      <c r="CA157" s="75">
        <v>5</v>
      </c>
      <c r="CB157" s="37">
        <f t="shared" si="2839"/>
        <v>1.25</v>
      </c>
      <c r="CC157" s="75">
        <v>1</v>
      </c>
      <c r="CD157" s="37">
        <f t="shared" si="2840"/>
        <v>0.25</v>
      </c>
      <c r="CE157" s="75">
        <v>1</v>
      </c>
      <c r="CF157" s="37">
        <f t="shared" si="2841"/>
        <v>0.25</v>
      </c>
      <c r="CG157" s="75">
        <f t="shared" si="2589"/>
        <v>7</v>
      </c>
      <c r="CH157" s="37">
        <f t="shared" si="2589"/>
        <v>1.75</v>
      </c>
      <c r="CI157" s="75"/>
      <c r="CJ157" s="37">
        <f t="shared" si="2842"/>
        <v>0</v>
      </c>
      <c r="CK157" s="75">
        <v>1</v>
      </c>
      <c r="CL157" s="37">
        <f t="shared" si="2843"/>
        <v>0.25</v>
      </c>
      <c r="CM157" s="75">
        <v>1</v>
      </c>
      <c r="CN157" s="37">
        <f t="shared" si="2844"/>
        <v>0.25</v>
      </c>
      <c r="CO157" s="75">
        <f t="shared" si="2590"/>
        <v>2</v>
      </c>
      <c r="CP157" s="37">
        <f t="shared" si="2590"/>
        <v>0.5</v>
      </c>
      <c r="CQ157" s="75">
        <v>5</v>
      </c>
      <c r="CR157" s="37">
        <f t="shared" si="2845"/>
        <v>1.25</v>
      </c>
      <c r="CS157" s="75">
        <v>3</v>
      </c>
      <c r="CT157" s="37">
        <f t="shared" si="2846"/>
        <v>0.75</v>
      </c>
      <c r="CU157" s="75">
        <v>2</v>
      </c>
      <c r="CV157" s="37">
        <f t="shared" si="2847"/>
        <v>0.5</v>
      </c>
      <c r="CW157" s="75">
        <f t="shared" si="2591"/>
        <v>10</v>
      </c>
      <c r="CX157" s="37">
        <f t="shared" si="2591"/>
        <v>2.5</v>
      </c>
      <c r="CY157" s="75">
        <v>6</v>
      </c>
      <c r="CZ157" s="37">
        <f t="shared" si="2848"/>
        <v>1.5</v>
      </c>
      <c r="DA157" s="75"/>
      <c r="DB157" s="37">
        <f t="shared" si="2849"/>
        <v>0</v>
      </c>
      <c r="DC157" s="75">
        <v>2</v>
      </c>
      <c r="DD157" s="37">
        <f t="shared" si="2850"/>
        <v>0.5</v>
      </c>
      <c r="DE157" s="75">
        <f t="shared" si="2592"/>
        <v>8</v>
      </c>
      <c r="DF157" s="37">
        <f t="shared" si="2592"/>
        <v>2</v>
      </c>
      <c r="DG157" s="75">
        <v>8</v>
      </c>
      <c r="DH157" s="37">
        <f t="shared" si="2851"/>
        <v>2</v>
      </c>
      <c r="DI157" s="75">
        <v>4</v>
      </c>
      <c r="DJ157" s="37">
        <f t="shared" si="2852"/>
        <v>1</v>
      </c>
      <c r="DK157" s="75">
        <v>4</v>
      </c>
      <c r="DL157" s="37">
        <f t="shared" si="2853"/>
        <v>1</v>
      </c>
      <c r="DM157" s="75">
        <f t="shared" si="2593"/>
        <v>16</v>
      </c>
      <c r="DN157" s="37">
        <f t="shared" si="2593"/>
        <v>4</v>
      </c>
      <c r="DO157" s="75">
        <v>20</v>
      </c>
      <c r="DP157" s="37">
        <f t="shared" si="2854"/>
        <v>5</v>
      </c>
      <c r="DQ157" s="75">
        <v>6</v>
      </c>
      <c r="DR157" s="37">
        <f t="shared" si="2855"/>
        <v>1.5</v>
      </c>
      <c r="DS157" s="75">
        <v>4</v>
      </c>
      <c r="DT157" s="37">
        <f t="shared" si="2856"/>
        <v>1</v>
      </c>
      <c r="DU157" s="75">
        <f t="shared" si="2594"/>
        <v>30</v>
      </c>
      <c r="DV157" s="37">
        <f t="shared" si="2594"/>
        <v>7.5</v>
      </c>
      <c r="DW157" s="75">
        <v>10</v>
      </c>
      <c r="DX157" s="37">
        <f t="shared" si="2857"/>
        <v>2.5</v>
      </c>
      <c r="DY157" s="75">
        <v>1</v>
      </c>
      <c r="DZ157" s="37">
        <f t="shared" si="2858"/>
        <v>0.25</v>
      </c>
      <c r="EA157" s="75">
        <v>1</v>
      </c>
      <c r="EB157" s="37">
        <f t="shared" si="2859"/>
        <v>0.25</v>
      </c>
      <c r="EC157" s="75">
        <f t="shared" si="2595"/>
        <v>12</v>
      </c>
      <c r="ED157" s="37">
        <f t="shared" si="2595"/>
        <v>3</v>
      </c>
      <c r="EE157" s="75">
        <v>10</v>
      </c>
      <c r="EF157" s="37">
        <f t="shared" si="2860"/>
        <v>2.5</v>
      </c>
      <c r="EG157" s="75">
        <v>10</v>
      </c>
      <c r="EH157" s="37">
        <f t="shared" si="2861"/>
        <v>2.5</v>
      </c>
      <c r="EI157" s="75">
        <v>10</v>
      </c>
      <c r="EJ157" s="37">
        <f t="shared" si="2862"/>
        <v>2.5</v>
      </c>
      <c r="EK157" s="75">
        <f t="shared" si="2596"/>
        <v>30</v>
      </c>
      <c r="EL157" s="37">
        <f t="shared" si="2596"/>
        <v>7.5</v>
      </c>
      <c r="EM157" s="75">
        <v>10</v>
      </c>
      <c r="EN157" s="37">
        <f t="shared" si="2863"/>
        <v>2.5</v>
      </c>
      <c r="EO157" s="75">
        <v>2</v>
      </c>
      <c r="EP157" s="37">
        <f t="shared" si="2864"/>
        <v>0.5</v>
      </c>
      <c r="EQ157" s="75">
        <v>2</v>
      </c>
      <c r="ER157" s="37">
        <f t="shared" si="2865"/>
        <v>0.5</v>
      </c>
      <c r="ES157" s="75">
        <f t="shared" si="2597"/>
        <v>14</v>
      </c>
      <c r="ET157" s="37">
        <f t="shared" si="2597"/>
        <v>3.5</v>
      </c>
      <c r="EU157" s="75">
        <v>15</v>
      </c>
      <c r="EV157" s="37">
        <f t="shared" si="2866"/>
        <v>3.75</v>
      </c>
      <c r="EW157" s="75">
        <v>6</v>
      </c>
      <c r="EX157" s="37">
        <f t="shared" si="2867"/>
        <v>1.5</v>
      </c>
      <c r="EY157" s="75">
        <v>7</v>
      </c>
      <c r="EZ157" s="37">
        <f t="shared" si="2868"/>
        <v>1.75</v>
      </c>
      <c r="FA157" s="75">
        <f t="shared" si="2598"/>
        <v>28</v>
      </c>
      <c r="FB157" s="37">
        <f t="shared" si="2598"/>
        <v>7</v>
      </c>
      <c r="FC157" s="75">
        <v>20</v>
      </c>
      <c r="FD157" s="37">
        <f t="shared" si="2869"/>
        <v>5</v>
      </c>
      <c r="FE157" s="75">
        <v>4</v>
      </c>
      <c r="FF157" s="37">
        <f t="shared" si="2870"/>
        <v>1</v>
      </c>
      <c r="FG157" s="75">
        <v>4</v>
      </c>
      <c r="FH157" s="37">
        <f t="shared" si="2871"/>
        <v>1</v>
      </c>
      <c r="FI157" s="75">
        <f t="shared" si="2599"/>
        <v>28</v>
      </c>
      <c r="FJ157" s="37">
        <f t="shared" si="2599"/>
        <v>7</v>
      </c>
      <c r="FK157" s="75"/>
      <c r="FL157" s="37">
        <f t="shared" si="2872"/>
        <v>0</v>
      </c>
      <c r="FM157" s="75">
        <v>1</v>
      </c>
      <c r="FN157" s="37">
        <f t="shared" si="2873"/>
        <v>0.25</v>
      </c>
      <c r="FO157" s="75">
        <v>1</v>
      </c>
      <c r="FP157" s="37">
        <f t="shared" si="2874"/>
        <v>0.25</v>
      </c>
      <c r="FQ157" s="75">
        <f t="shared" si="2600"/>
        <v>2</v>
      </c>
      <c r="FR157" s="37">
        <f t="shared" si="2600"/>
        <v>0.5</v>
      </c>
      <c r="FS157" s="75">
        <v>21</v>
      </c>
      <c r="FT157" s="37">
        <f t="shared" si="2875"/>
        <v>5.25</v>
      </c>
      <c r="FU157" s="75">
        <v>7</v>
      </c>
      <c r="FV157" s="37">
        <f t="shared" si="2876"/>
        <v>1.75</v>
      </c>
      <c r="FW157" s="75">
        <v>6</v>
      </c>
      <c r="FX157" s="37">
        <f t="shared" si="2877"/>
        <v>1.5</v>
      </c>
      <c r="FY157" s="75">
        <f t="shared" si="2601"/>
        <v>34</v>
      </c>
      <c r="FZ157" s="37">
        <f t="shared" si="2601"/>
        <v>8.5</v>
      </c>
      <c r="GA157" s="75">
        <v>12</v>
      </c>
      <c r="GB157" s="37">
        <f t="shared" si="2878"/>
        <v>3</v>
      </c>
      <c r="GC157" s="75">
        <v>4</v>
      </c>
      <c r="GD157" s="37">
        <f t="shared" si="2879"/>
        <v>1</v>
      </c>
      <c r="GE157" s="75">
        <v>1</v>
      </c>
      <c r="GF157" s="37">
        <f t="shared" si="2880"/>
        <v>0.25</v>
      </c>
      <c r="GG157" s="75">
        <f t="shared" si="2602"/>
        <v>17</v>
      </c>
      <c r="GH157" s="37">
        <f t="shared" si="2602"/>
        <v>4.25</v>
      </c>
      <c r="GI157" s="75">
        <v>10</v>
      </c>
      <c r="GJ157" s="37">
        <f t="shared" si="2881"/>
        <v>2.5</v>
      </c>
      <c r="GK157" s="75"/>
      <c r="GL157" s="37">
        <f t="shared" si="2882"/>
        <v>0</v>
      </c>
      <c r="GM157" s="75"/>
      <c r="GN157" s="37">
        <f t="shared" si="2883"/>
        <v>0</v>
      </c>
      <c r="GO157" s="75">
        <f t="shared" si="2603"/>
        <v>10</v>
      </c>
      <c r="GP157" s="37">
        <f t="shared" si="2603"/>
        <v>2.5</v>
      </c>
      <c r="GQ157" s="75">
        <v>10</v>
      </c>
      <c r="GR157" s="37">
        <f t="shared" si="2884"/>
        <v>2.5</v>
      </c>
      <c r="GS157" s="75">
        <v>3</v>
      </c>
      <c r="GT157" s="37">
        <f t="shared" si="2885"/>
        <v>0.75</v>
      </c>
      <c r="GU157" s="75">
        <v>3</v>
      </c>
      <c r="GV157" s="37">
        <f t="shared" si="2886"/>
        <v>0.75</v>
      </c>
      <c r="GW157" s="75">
        <f t="shared" si="2604"/>
        <v>16</v>
      </c>
      <c r="GX157" s="37">
        <f t="shared" si="2604"/>
        <v>4</v>
      </c>
      <c r="GY157" s="75">
        <v>20</v>
      </c>
      <c r="GZ157" s="37">
        <f t="shared" si="2887"/>
        <v>5</v>
      </c>
      <c r="HA157" s="75">
        <v>9</v>
      </c>
      <c r="HB157" s="37">
        <f t="shared" si="2888"/>
        <v>2.25</v>
      </c>
      <c r="HC157" s="75">
        <v>5</v>
      </c>
      <c r="HD157" s="37">
        <f t="shared" si="2889"/>
        <v>1.25</v>
      </c>
      <c r="HE157" s="75">
        <f t="shared" si="2605"/>
        <v>34</v>
      </c>
      <c r="HF157" s="37">
        <f t="shared" si="2605"/>
        <v>8.5</v>
      </c>
      <c r="HG157" s="75">
        <v>25</v>
      </c>
      <c r="HH157" s="37">
        <f t="shared" si="2890"/>
        <v>6.25</v>
      </c>
      <c r="HI157" s="75">
        <v>10</v>
      </c>
      <c r="HJ157" s="37">
        <f t="shared" si="2891"/>
        <v>2.5</v>
      </c>
      <c r="HK157" s="75">
        <v>20</v>
      </c>
      <c r="HL157" s="37">
        <f t="shared" si="2892"/>
        <v>5</v>
      </c>
      <c r="HM157" s="75">
        <f t="shared" si="2606"/>
        <v>55</v>
      </c>
      <c r="HN157" s="37">
        <f t="shared" si="2606"/>
        <v>13.75</v>
      </c>
      <c r="HO157" s="75">
        <v>10</v>
      </c>
      <c r="HP157" s="37">
        <f t="shared" si="2893"/>
        <v>2.5</v>
      </c>
      <c r="HQ157" s="75">
        <v>3</v>
      </c>
      <c r="HR157" s="37">
        <f t="shared" si="2894"/>
        <v>0.75</v>
      </c>
      <c r="HS157" s="75">
        <v>2</v>
      </c>
      <c r="HT157" s="37">
        <f t="shared" si="2895"/>
        <v>0.5</v>
      </c>
      <c r="HU157" s="75">
        <f t="shared" si="2607"/>
        <v>15</v>
      </c>
      <c r="HV157" s="37">
        <f t="shared" si="2607"/>
        <v>3.75</v>
      </c>
      <c r="HW157" s="75">
        <v>7</v>
      </c>
      <c r="HX157" s="37">
        <f t="shared" si="2896"/>
        <v>1.75</v>
      </c>
      <c r="HY157" s="75">
        <v>5</v>
      </c>
      <c r="HZ157" s="37">
        <f t="shared" si="2897"/>
        <v>1.25</v>
      </c>
      <c r="IA157" s="75">
        <v>5</v>
      </c>
      <c r="IB157" s="37">
        <f t="shared" si="2898"/>
        <v>1.25</v>
      </c>
      <c r="IC157" s="75">
        <f t="shared" si="2608"/>
        <v>17</v>
      </c>
      <c r="ID157" s="37">
        <f t="shared" si="2608"/>
        <v>4.25</v>
      </c>
      <c r="IE157" s="75">
        <v>10</v>
      </c>
      <c r="IF157" s="37">
        <f t="shared" si="2899"/>
        <v>2.5</v>
      </c>
      <c r="IG157" s="75">
        <v>5</v>
      </c>
      <c r="IH157" s="37">
        <f t="shared" si="2900"/>
        <v>1.25</v>
      </c>
      <c r="II157" s="75">
        <v>8</v>
      </c>
      <c r="IJ157" s="37">
        <f t="shared" si="2901"/>
        <v>2</v>
      </c>
      <c r="IK157" s="75">
        <f t="shared" si="2609"/>
        <v>23</v>
      </c>
      <c r="IL157" s="37">
        <f t="shared" si="2609"/>
        <v>5.75</v>
      </c>
      <c r="IM157" s="75">
        <v>6</v>
      </c>
      <c r="IN157" s="37">
        <f t="shared" si="2902"/>
        <v>1.5</v>
      </c>
      <c r="IO157" s="75">
        <v>3</v>
      </c>
      <c r="IP157" s="37">
        <f t="shared" si="2903"/>
        <v>0.75</v>
      </c>
      <c r="IQ157" s="75">
        <v>5</v>
      </c>
      <c r="IR157" s="37">
        <f t="shared" si="2904"/>
        <v>1.25</v>
      </c>
      <c r="IS157" s="75">
        <f t="shared" si="2610"/>
        <v>14</v>
      </c>
      <c r="IT157" s="37">
        <f t="shared" si="2610"/>
        <v>3.5</v>
      </c>
      <c r="IU157" s="75">
        <v>6</v>
      </c>
      <c r="IV157" s="37">
        <f t="shared" si="2905"/>
        <v>1.5</v>
      </c>
      <c r="IW157" s="75">
        <v>5</v>
      </c>
      <c r="IX157" s="37">
        <f t="shared" si="2906"/>
        <v>1.25</v>
      </c>
      <c r="IY157" s="75">
        <v>5</v>
      </c>
      <c r="IZ157" s="37">
        <f t="shared" si="2907"/>
        <v>1.25</v>
      </c>
      <c r="JA157" s="75">
        <f t="shared" si="2611"/>
        <v>16</v>
      </c>
      <c r="JB157" s="37">
        <f t="shared" si="2611"/>
        <v>4</v>
      </c>
      <c r="JC157" s="75"/>
      <c r="JD157" s="37">
        <f t="shared" si="2908"/>
        <v>0</v>
      </c>
      <c r="JE157" s="75"/>
      <c r="JF157" s="37">
        <f t="shared" si="2909"/>
        <v>0</v>
      </c>
      <c r="JG157" s="75"/>
      <c r="JH157" s="37">
        <f t="shared" si="2910"/>
        <v>0</v>
      </c>
      <c r="JI157" s="75">
        <f t="shared" si="2612"/>
        <v>0</v>
      </c>
      <c r="JJ157" s="37">
        <f t="shared" si="2612"/>
        <v>0</v>
      </c>
      <c r="JK157" s="75">
        <f t="shared" si="2380"/>
        <v>275</v>
      </c>
      <c r="JL157" s="37">
        <f t="shared" si="2380"/>
        <v>68.75</v>
      </c>
      <c r="JM157" s="75">
        <f t="shared" si="2380"/>
        <v>117</v>
      </c>
      <c r="JN157" s="37">
        <f t="shared" si="2378"/>
        <v>29.25</v>
      </c>
      <c r="JO157" s="75">
        <f t="shared" si="2378"/>
        <v>118</v>
      </c>
      <c r="JP157" s="37">
        <f t="shared" si="2378"/>
        <v>29.5</v>
      </c>
      <c r="JQ157" s="75">
        <f t="shared" si="2378"/>
        <v>510</v>
      </c>
      <c r="JR157" s="37">
        <f t="shared" si="2378"/>
        <v>127.5</v>
      </c>
      <c r="JS157" s="76"/>
    </row>
    <row r="158" spans="1:279" ht="16.5" x14ac:dyDescent="0.25">
      <c r="A158" s="70"/>
      <c r="B158" s="71"/>
      <c r="C158" s="72" t="s">
        <v>276</v>
      </c>
      <c r="D158" s="73">
        <v>0.4</v>
      </c>
      <c r="E158" s="74">
        <v>0.2</v>
      </c>
      <c r="F158" s="74" t="s">
        <v>55</v>
      </c>
      <c r="G158" s="75">
        <v>3</v>
      </c>
      <c r="H158" s="37">
        <f t="shared" si="2618"/>
        <v>0.60000000000000009</v>
      </c>
      <c r="I158" s="75">
        <v>0</v>
      </c>
      <c r="J158" s="37">
        <f t="shared" si="2618"/>
        <v>0</v>
      </c>
      <c r="K158" s="75">
        <v>0</v>
      </c>
      <c r="L158" s="37">
        <f t="shared" si="2814"/>
        <v>0</v>
      </c>
      <c r="M158" s="75">
        <f t="shared" si="2580"/>
        <v>3</v>
      </c>
      <c r="N158" s="37">
        <f t="shared" si="2580"/>
        <v>0.60000000000000009</v>
      </c>
      <c r="O158" s="75">
        <v>10</v>
      </c>
      <c r="P158" s="37">
        <f t="shared" si="2815"/>
        <v>2</v>
      </c>
      <c r="Q158" s="75">
        <v>0</v>
      </c>
      <c r="R158" s="37">
        <f t="shared" si="2816"/>
        <v>0</v>
      </c>
      <c r="S158" s="75">
        <v>0</v>
      </c>
      <c r="T158" s="37">
        <f t="shared" si="2817"/>
        <v>0</v>
      </c>
      <c r="U158" s="75">
        <f t="shared" si="2581"/>
        <v>10</v>
      </c>
      <c r="V158" s="37">
        <f t="shared" si="2581"/>
        <v>2</v>
      </c>
      <c r="W158" s="75">
        <v>5</v>
      </c>
      <c r="X158" s="37">
        <f t="shared" si="2818"/>
        <v>1</v>
      </c>
      <c r="Y158" s="75">
        <v>0</v>
      </c>
      <c r="Z158" s="37">
        <f t="shared" si="2819"/>
        <v>0</v>
      </c>
      <c r="AA158" s="75">
        <v>0</v>
      </c>
      <c r="AB158" s="37">
        <f t="shared" si="2820"/>
        <v>0</v>
      </c>
      <c r="AC158" s="75">
        <f t="shared" si="2582"/>
        <v>5</v>
      </c>
      <c r="AD158" s="37">
        <f t="shared" si="2582"/>
        <v>1</v>
      </c>
      <c r="AE158" s="75"/>
      <c r="AF158" s="37">
        <f t="shared" si="2821"/>
        <v>0</v>
      </c>
      <c r="AG158" s="75"/>
      <c r="AH158" s="37">
        <f t="shared" si="2822"/>
        <v>0</v>
      </c>
      <c r="AI158" s="75"/>
      <c r="AJ158" s="37">
        <f t="shared" si="2823"/>
        <v>0</v>
      </c>
      <c r="AK158" s="75">
        <f t="shared" si="2583"/>
        <v>0</v>
      </c>
      <c r="AL158" s="37">
        <f t="shared" si="2583"/>
        <v>0</v>
      </c>
      <c r="AM158" s="75"/>
      <c r="AN158" s="37">
        <f t="shared" si="2824"/>
        <v>0</v>
      </c>
      <c r="AO158" s="75"/>
      <c r="AP158" s="37">
        <f t="shared" si="2825"/>
        <v>0</v>
      </c>
      <c r="AQ158" s="75"/>
      <c r="AR158" s="37">
        <f t="shared" si="2826"/>
        <v>0</v>
      </c>
      <c r="AS158" s="75">
        <f t="shared" si="2584"/>
        <v>0</v>
      </c>
      <c r="AT158" s="37">
        <f t="shared" si="2584"/>
        <v>0</v>
      </c>
      <c r="AU158" s="75">
        <v>100</v>
      </c>
      <c r="AV158" s="37">
        <f t="shared" si="2827"/>
        <v>20</v>
      </c>
      <c r="AW158" s="75"/>
      <c r="AX158" s="37">
        <f t="shared" si="2828"/>
        <v>0</v>
      </c>
      <c r="AY158" s="75"/>
      <c r="AZ158" s="37">
        <f t="shared" si="2829"/>
        <v>0</v>
      </c>
      <c r="BA158" s="75">
        <f t="shared" si="2585"/>
        <v>100</v>
      </c>
      <c r="BB158" s="37">
        <f t="shared" si="2585"/>
        <v>20</v>
      </c>
      <c r="BC158" s="75">
        <v>4</v>
      </c>
      <c r="BD158" s="37">
        <f t="shared" si="2830"/>
        <v>0.8</v>
      </c>
      <c r="BE158" s="75"/>
      <c r="BF158" s="37">
        <f t="shared" si="2831"/>
        <v>0</v>
      </c>
      <c r="BG158" s="75"/>
      <c r="BH158" s="37">
        <f t="shared" si="2832"/>
        <v>0</v>
      </c>
      <c r="BI158" s="75">
        <f t="shared" si="2586"/>
        <v>4</v>
      </c>
      <c r="BJ158" s="37">
        <f t="shared" si="2586"/>
        <v>0.8</v>
      </c>
      <c r="BK158" s="75"/>
      <c r="BL158" s="37">
        <f t="shared" si="2833"/>
        <v>0</v>
      </c>
      <c r="BM158" s="75"/>
      <c r="BN158" s="37">
        <f t="shared" si="2834"/>
        <v>0</v>
      </c>
      <c r="BO158" s="75"/>
      <c r="BP158" s="37">
        <f t="shared" si="2835"/>
        <v>0</v>
      </c>
      <c r="BQ158" s="75">
        <f t="shared" si="2587"/>
        <v>0</v>
      </c>
      <c r="BR158" s="37">
        <f t="shared" si="2587"/>
        <v>0</v>
      </c>
      <c r="BS158" s="75">
        <v>21</v>
      </c>
      <c r="BT158" s="37">
        <f t="shared" si="2836"/>
        <v>4.2</v>
      </c>
      <c r="BU158" s="75">
        <v>0</v>
      </c>
      <c r="BV158" s="37">
        <f t="shared" si="2837"/>
        <v>0</v>
      </c>
      <c r="BW158" s="75">
        <v>0</v>
      </c>
      <c r="BX158" s="37">
        <f t="shared" si="2838"/>
        <v>0</v>
      </c>
      <c r="BY158" s="75">
        <f t="shared" si="2588"/>
        <v>21</v>
      </c>
      <c r="BZ158" s="37">
        <f t="shared" si="2588"/>
        <v>4.2</v>
      </c>
      <c r="CA158" s="75"/>
      <c r="CB158" s="37">
        <f t="shared" si="2839"/>
        <v>0</v>
      </c>
      <c r="CC158" s="75"/>
      <c r="CD158" s="37">
        <f t="shared" si="2840"/>
        <v>0</v>
      </c>
      <c r="CE158" s="75"/>
      <c r="CF158" s="37">
        <f t="shared" si="2841"/>
        <v>0</v>
      </c>
      <c r="CG158" s="75">
        <f t="shared" si="2589"/>
        <v>0</v>
      </c>
      <c r="CH158" s="37">
        <f t="shared" si="2589"/>
        <v>0</v>
      </c>
      <c r="CI158" s="75">
        <v>4</v>
      </c>
      <c r="CJ158" s="37">
        <f t="shared" si="2842"/>
        <v>0.8</v>
      </c>
      <c r="CK158" s="75"/>
      <c r="CL158" s="37">
        <f t="shared" si="2843"/>
        <v>0</v>
      </c>
      <c r="CM158" s="75"/>
      <c r="CN158" s="37">
        <f t="shared" si="2844"/>
        <v>0</v>
      </c>
      <c r="CO158" s="75">
        <f t="shared" si="2590"/>
        <v>4</v>
      </c>
      <c r="CP158" s="37">
        <f t="shared" si="2590"/>
        <v>0.8</v>
      </c>
      <c r="CQ158" s="75">
        <v>15</v>
      </c>
      <c r="CR158" s="37">
        <f t="shared" si="2845"/>
        <v>3</v>
      </c>
      <c r="CS158" s="75"/>
      <c r="CT158" s="37">
        <f t="shared" si="2846"/>
        <v>0</v>
      </c>
      <c r="CU158" s="75"/>
      <c r="CV158" s="37">
        <f t="shared" si="2847"/>
        <v>0</v>
      </c>
      <c r="CW158" s="75">
        <f t="shared" si="2591"/>
        <v>15</v>
      </c>
      <c r="CX158" s="37">
        <f t="shared" si="2591"/>
        <v>3</v>
      </c>
      <c r="CY158" s="75">
        <v>10</v>
      </c>
      <c r="CZ158" s="37">
        <f t="shared" si="2848"/>
        <v>2</v>
      </c>
      <c r="DA158" s="75"/>
      <c r="DB158" s="37">
        <f t="shared" si="2849"/>
        <v>0</v>
      </c>
      <c r="DC158" s="75"/>
      <c r="DD158" s="37">
        <f t="shared" si="2850"/>
        <v>0</v>
      </c>
      <c r="DE158" s="75">
        <f t="shared" si="2592"/>
        <v>10</v>
      </c>
      <c r="DF158" s="37">
        <f t="shared" si="2592"/>
        <v>2</v>
      </c>
      <c r="DG158" s="75"/>
      <c r="DH158" s="37">
        <f t="shared" si="2851"/>
        <v>0</v>
      </c>
      <c r="DI158" s="75"/>
      <c r="DJ158" s="37">
        <f t="shared" si="2852"/>
        <v>0</v>
      </c>
      <c r="DK158" s="75"/>
      <c r="DL158" s="37">
        <f t="shared" si="2853"/>
        <v>0</v>
      </c>
      <c r="DM158" s="75">
        <f t="shared" si="2593"/>
        <v>0</v>
      </c>
      <c r="DN158" s="37">
        <f t="shared" si="2593"/>
        <v>0</v>
      </c>
      <c r="DO158" s="75">
        <v>10</v>
      </c>
      <c r="DP158" s="37">
        <f t="shared" si="2854"/>
        <v>2</v>
      </c>
      <c r="DQ158" s="75"/>
      <c r="DR158" s="37">
        <f t="shared" si="2855"/>
        <v>0</v>
      </c>
      <c r="DS158" s="75"/>
      <c r="DT158" s="37">
        <f t="shared" si="2856"/>
        <v>0</v>
      </c>
      <c r="DU158" s="75">
        <f t="shared" si="2594"/>
        <v>10</v>
      </c>
      <c r="DV158" s="37">
        <f t="shared" si="2594"/>
        <v>2</v>
      </c>
      <c r="DW158" s="75">
        <v>5</v>
      </c>
      <c r="DX158" s="37">
        <f t="shared" si="2857"/>
        <v>1</v>
      </c>
      <c r="DY158" s="75"/>
      <c r="DZ158" s="37">
        <f t="shared" si="2858"/>
        <v>0</v>
      </c>
      <c r="EA158" s="75"/>
      <c r="EB158" s="37">
        <f t="shared" si="2859"/>
        <v>0</v>
      </c>
      <c r="EC158" s="75">
        <f t="shared" si="2595"/>
        <v>5</v>
      </c>
      <c r="ED158" s="37">
        <f t="shared" si="2595"/>
        <v>1</v>
      </c>
      <c r="EE158" s="75">
        <v>10</v>
      </c>
      <c r="EF158" s="37">
        <f t="shared" si="2860"/>
        <v>2</v>
      </c>
      <c r="EG158" s="75"/>
      <c r="EH158" s="37">
        <f t="shared" si="2861"/>
        <v>0</v>
      </c>
      <c r="EI158" s="75"/>
      <c r="EJ158" s="37">
        <f t="shared" si="2862"/>
        <v>0</v>
      </c>
      <c r="EK158" s="75">
        <f t="shared" si="2596"/>
        <v>10</v>
      </c>
      <c r="EL158" s="37">
        <f t="shared" si="2596"/>
        <v>2</v>
      </c>
      <c r="EM158" s="75">
        <v>6</v>
      </c>
      <c r="EN158" s="37">
        <f t="shared" si="2863"/>
        <v>1.2000000000000002</v>
      </c>
      <c r="EO158" s="75"/>
      <c r="EP158" s="37">
        <f t="shared" si="2864"/>
        <v>0</v>
      </c>
      <c r="EQ158" s="75"/>
      <c r="ER158" s="37">
        <f t="shared" si="2865"/>
        <v>0</v>
      </c>
      <c r="ES158" s="75">
        <f t="shared" si="2597"/>
        <v>6</v>
      </c>
      <c r="ET158" s="37">
        <f t="shared" si="2597"/>
        <v>1.2000000000000002</v>
      </c>
      <c r="EU158" s="75">
        <v>225</v>
      </c>
      <c r="EV158" s="37">
        <f t="shared" si="2866"/>
        <v>45</v>
      </c>
      <c r="EW158" s="75"/>
      <c r="EX158" s="37">
        <f t="shared" si="2867"/>
        <v>0</v>
      </c>
      <c r="EY158" s="75"/>
      <c r="EZ158" s="37">
        <f t="shared" si="2868"/>
        <v>0</v>
      </c>
      <c r="FA158" s="75">
        <f t="shared" si="2598"/>
        <v>225</v>
      </c>
      <c r="FB158" s="37">
        <f t="shared" si="2598"/>
        <v>45</v>
      </c>
      <c r="FC158" s="75">
        <v>20</v>
      </c>
      <c r="FD158" s="37">
        <f t="shared" si="2869"/>
        <v>4</v>
      </c>
      <c r="FE158" s="75"/>
      <c r="FF158" s="37">
        <f t="shared" si="2870"/>
        <v>0</v>
      </c>
      <c r="FG158" s="75"/>
      <c r="FH158" s="37">
        <f t="shared" si="2871"/>
        <v>0</v>
      </c>
      <c r="FI158" s="75">
        <f t="shared" si="2599"/>
        <v>20</v>
      </c>
      <c r="FJ158" s="37">
        <f t="shared" si="2599"/>
        <v>4</v>
      </c>
      <c r="FK158" s="75">
        <v>23</v>
      </c>
      <c r="FL158" s="37">
        <f t="shared" si="2872"/>
        <v>4.6000000000000005</v>
      </c>
      <c r="FM158" s="75"/>
      <c r="FN158" s="37">
        <f t="shared" si="2873"/>
        <v>0</v>
      </c>
      <c r="FO158" s="75"/>
      <c r="FP158" s="37">
        <f t="shared" si="2874"/>
        <v>0</v>
      </c>
      <c r="FQ158" s="75">
        <f t="shared" si="2600"/>
        <v>23</v>
      </c>
      <c r="FR158" s="37">
        <f t="shared" si="2600"/>
        <v>4.6000000000000005</v>
      </c>
      <c r="FS158" s="75">
        <v>10</v>
      </c>
      <c r="FT158" s="37">
        <f t="shared" si="2875"/>
        <v>2</v>
      </c>
      <c r="FU158" s="75"/>
      <c r="FV158" s="37">
        <f t="shared" si="2876"/>
        <v>0</v>
      </c>
      <c r="FW158" s="75"/>
      <c r="FX158" s="37">
        <f t="shared" si="2877"/>
        <v>0</v>
      </c>
      <c r="FY158" s="75">
        <f t="shared" si="2601"/>
        <v>10</v>
      </c>
      <c r="FZ158" s="37">
        <f t="shared" si="2601"/>
        <v>2</v>
      </c>
      <c r="GA158" s="75">
        <v>7</v>
      </c>
      <c r="GB158" s="37">
        <f t="shared" si="2878"/>
        <v>1.4000000000000001</v>
      </c>
      <c r="GC158" s="75"/>
      <c r="GD158" s="37">
        <f t="shared" si="2879"/>
        <v>0</v>
      </c>
      <c r="GE158" s="75">
        <v>0</v>
      </c>
      <c r="GF158" s="37">
        <f t="shared" si="2880"/>
        <v>0</v>
      </c>
      <c r="GG158" s="75">
        <f t="shared" si="2602"/>
        <v>7</v>
      </c>
      <c r="GH158" s="37">
        <f t="shared" si="2602"/>
        <v>1.4000000000000001</v>
      </c>
      <c r="GI158" s="75">
        <v>5</v>
      </c>
      <c r="GJ158" s="37">
        <f t="shared" si="2881"/>
        <v>1</v>
      </c>
      <c r="GK158" s="75"/>
      <c r="GL158" s="37">
        <f t="shared" si="2882"/>
        <v>0</v>
      </c>
      <c r="GM158" s="75"/>
      <c r="GN158" s="37">
        <f t="shared" si="2883"/>
        <v>0</v>
      </c>
      <c r="GO158" s="75">
        <f t="shared" si="2603"/>
        <v>5</v>
      </c>
      <c r="GP158" s="37">
        <f t="shared" si="2603"/>
        <v>1</v>
      </c>
      <c r="GQ158" s="75">
        <v>5</v>
      </c>
      <c r="GR158" s="37">
        <f t="shared" si="2884"/>
        <v>1</v>
      </c>
      <c r="GS158" s="75"/>
      <c r="GT158" s="37">
        <f t="shared" si="2885"/>
        <v>0</v>
      </c>
      <c r="GU158" s="75"/>
      <c r="GV158" s="37">
        <f t="shared" si="2886"/>
        <v>0</v>
      </c>
      <c r="GW158" s="75">
        <f t="shared" si="2604"/>
        <v>5</v>
      </c>
      <c r="GX158" s="37">
        <f t="shared" si="2604"/>
        <v>1</v>
      </c>
      <c r="GY158" s="75">
        <v>10</v>
      </c>
      <c r="GZ158" s="37">
        <f t="shared" si="2887"/>
        <v>2</v>
      </c>
      <c r="HA158" s="75"/>
      <c r="HB158" s="37">
        <f t="shared" si="2888"/>
        <v>0</v>
      </c>
      <c r="HC158" s="75"/>
      <c r="HD158" s="37">
        <f t="shared" si="2889"/>
        <v>0</v>
      </c>
      <c r="HE158" s="75">
        <f t="shared" si="2605"/>
        <v>10</v>
      </c>
      <c r="HF158" s="37">
        <f t="shared" si="2605"/>
        <v>2</v>
      </c>
      <c r="HG158" s="75">
        <v>100</v>
      </c>
      <c r="HH158" s="37">
        <f t="shared" si="2890"/>
        <v>20</v>
      </c>
      <c r="HI158" s="75"/>
      <c r="HJ158" s="37">
        <f t="shared" si="2891"/>
        <v>0</v>
      </c>
      <c r="HK158" s="75"/>
      <c r="HL158" s="37">
        <f t="shared" si="2892"/>
        <v>0</v>
      </c>
      <c r="HM158" s="75">
        <f t="shared" si="2606"/>
        <v>100</v>
      </c>
      <c r="HN158" s="37">
        <f t="shared" si="2606"/>
        <v>20</v>
      </c>
      <c r="HO158" s="75">
        <v>5</v>
      </c>
      <c r="HP158" s="37">
        <f t="shared" si="2893"/>
        <v>1</v>
      </c>
      <c r="HQ158" s="75"/>
      <c r="HR158" s="37">
        <f t="shared" si="2894"/>
        <v>0</v>
      </c>
      <c r="HS158" s="75"/>
      <c r="HT158" s="37">
        <f t="shared" si="2895"/>
        <v>0</v>
      </c>
      <c r="HU158" s="75">
        <f t="shared" si="2607"/>
        <v>5</v>
      </c>
      <c r="HV158" s="37">
        <f t="shared" si="2607"/>
        <v>1</v>
      </c>
      <c r="HW158" s="75">
        <v>10</v>
      </c>
      <c r="HX158" s="37">
        <f t="shared" si="2896"/>
        <v>2</v>
      </c>
      <c r="HY158" s="75"/>
      <c r="HZ158" s="37">
        <f t="shared" si="2897"/>
        <v>0</v>
      </c>
      <c r="IA158" s="75"/>
      <c r="IB158" s="37">
        <f t="shared" si="2898"/>
        <v>0</v>
      </c>
      <c r="IC158" s="75">
        <f t="shared" si="2608"/>
        <v>10</v>
      </c>
      <c r="ID158" s="37">
        <f t="shared" si="2608"/>
        <v>2</v>
      </c>
      <c r="IE158" s="75">
        <v>20</v>
      </c>
      <c r="IF158" s="37">
        <f t="shared" si="2899"/>
        <v>4</v>
      </c>
      <c r="IG158" s="75"/>
      <c r="IH158" s="37">
        <f t="shared" si="2900"/>
        <v>0</v>
      </c>
      <c r="II158" s="75"/>
      <c r="IJ158" s="37">
        <f t="shared" si="2901"/>
        <v>0</v>
      </c>
      <c r="IK158" s="75">
        <f t="shared" si="2609"/>
        <v>20</v>
      </c>
      <c r="IL158" s="37">
        <f t="shared" si="2609"/>
        <v>4</v>
      </c>
      <c r="IM158" s="75"/>
      <c r="IN158" s="37">
        <f t="shared" si="2902"/>
        <v>0</v>
      </c>
      <c r="IO158" s="75"/>
      <c r="IP158" s="37">
        <f t="shared" si="2903"/>
        <v>0</v>
      </c>
      <c r="IQ158" s="75"/>
      <c r="IR158" s="37">
        <f t="shared" si="2904"/>
        <v>0</v>
      </c>
      <c r="IS158" s="75">
        <f t="shared" si="2610"/>
        <v>0</v>
      </c>
      <c r="IT158" s="37">
        <f t="shared" si="2610"/>
        <v>0</v>
      </c>
      <c r="IU158" s="75">
        <v>10</v>
      </c>
      <c r="IV158" s="37">
        <f t="shared" si="2905"/>
        <v>2</v>
      </c>
      <c r="IW158" s="75"/>
      <c r="IX158" s="37">
        <f t="shared" si="2906"/>
        <v>0</v>
      </c>
      <c r="IY158" s="75"/>
      <c r="IZ158" s="37">
        <f t="shared" si="2907"/>
        <v>0</v>
      </c>
      <c r="JA158" s="75">
        <f t="shared" si="2611"/>
        <v>10</v>
      </c>
      <c r="JB158" s="37">
        <f t="shared" si="2611"/>
        <v>2</v>
      </c>
      <c r="JC158" s="75"/>
      <c r="JD158" s="37">
        <f t="shared" si="2908"/>
        <v>0</v>
      </c>
      <c r="JE158" s="75"/>
      <c r="JF158" s="37">
        <f t="shared" si="2909"/>
        <v>0</v>
      </c>
      <c r="JG158" s="75"/>
      <c r="JH158" s="37">
        <f t="shared" si="2910"/>
        <v>0</v>
      </c>
      <c r="JI158" s="75">
        <f t="shared" si="2612"/>
        <v>0</v>
      </c>
      <c r="JJ158" s="37">
        <f t="shared" si="2612"/>
        <v>0</v>
      </c>
      <c r="JK158" s="75">
        <f t="shared" si="2380"/>
        <v>653</v>
      </c>
      <c r="JL158" s="37">
        <f t="shared" si="2380"/>
        <v>130.6</v>
      </c>
      <c r="JM158" s="75">
        <f t="shared" si="2380"/>
        <v>0</v>
      </c>
      <c r="JN158" s="37">
        <f t="shared" si="2378"/>
        <v>0</v>
      </c>
      <c r="JO158" s="75">
        <f t="shared" si="2378"/>
        <v>0</v>
      </c>
      <c r="JP158" s="37">
        <f t="shared" si="2378"/>
        <v>0</v>
      </c>
      <c r="JQ158" s="75">
        <f t="shared" si="2378"/>
        <v>653</v>
      </c>
      <c r="JR158" s="37">
        <f t="shared" si="2378"/>
        <v>130.6</v>
      </c>
      <c r="JS158" s="76"/>
    </row>
    <row r="159" spans="1:279" s="33" customFormat="1" ht="16.5" x14ac:dyDescent="0.25">
      <c r="A159" s="28">
        <v>4</v>
      </c>
      <c r="B159" s="46" t="s">
        <v>282</v>
      </c>
      <c r="C159" s="46"/>
      <c r="D159" s="46"/>
      <c r="E159" s="31"/>
      <c r="F159" s="30"/>
      <c r="G159" s="77"/>
      <c r="H159" s="32"/>
      <c r="I159" s="77"/>
      <c r="J159" s="32"/>
      <c r="K159" s="77"/>
      <c r="L159" s="32"/>
      <c r="M159" s="77"/>
      <c r="N159" s="32"/>
      <c r="O159" s="77"/>
      <c r="P159" s="32"/>
      <c r="Q159" s="77"/>
      <c r="R159" s="32"/>
      <c r="S159" s="77"/>
      <c r="T159" s="32"/>
      <c r="U159" s="77"/>
      <c r="V159" s="32"/>
      <c r="W159" s="77"/>
      <c r="X159" s="32"/>
      <c r="Y159" s="77"/>
      <c r="Z159" s="32"/>
      <c r="AA159" s="77"/>
      <c r="AB159" s="32"/>
      <c r="AC159" s="77"/>
      <c r="AD159" s="32"/>
      <c r="AE159" s="77"/>
      <c r="AF159" s="32"/>
      <c r="AG159" s="77"/>
      <c r="AH159" s="32"/>
      <c r="AI159" s="77"/>
      <c r="AJ159" s="32"/>
      <c r="AK159" s="77"/>
      <c r="AL159" s="32"/>
      <c r="AM159" s="77"/>
      <c r="AN159" s="32"/>
      <c r="AO159" s="77"/>
      <c r="AP159" s="32"/>
      <c r="AQ159" s="77"/>
      <c r="AR159" s="32"/>
      <c r="AS159" s="77"/>
      <c r="AT159" s="32"/>
      <c r="AU159" s="77"/>
      <c r="AV159" s="32"/>
      <c r="AW159" s="77"/>
      <c r="AX159" s="32"/>
      <c r="AY159" s="77"/>
      <c r="AZ159" s="32"/>
      <c r="BA159" s="77"/>
      <c r="BB159" s="32"/>
      <c r="BC159" s="77"/>
      <c r="BD159" s="32"/>
      <c r="BE159" s="77"/>
      <c r="BF159" s="32"/>
      <c r="BG159" s="77"/>
      <c r="BH159" s="32"/>
      <c r="BI159" s="77"/>
      <c r="BJ159" s="32"/>
      <c r="BK159" s="77"/>
      <c r="BL159" s="32"/>
      <c r="BM159" s="77"/>
      <c r="BN159" s="32"/>
      <c r="BO159" s="77"/>
      <c r="BP159" s="32"/>
      <c r="BQ159" s="77"/>
      <c r="BR159" s="32"/>
      <c r="BS159" s="77"/>
      <c r="BT159" s="32"/>
      <c r="BU159" s="77"/>
      <c r="BV159" s="32"/>
      <c r="BW159" s="77"/>
      <c r="BX159" s="32"/>
      <c r="BY159" s="77"/>
      <c r="BZ159" s="32"/>
      <c r="CA159" s="77"/>
      <c r="CB159" s="32"/>
      <c r="CC159" s="77"/>
      <c r="CD159" s="32"/>
      <c r="CE159" s="77"/>
      <c r="CF159" s="32"/>
      <c r="CG159" s="77"/>
      <c r="CH159" s="32"/>
      <c r="CI159" s="77"/>
      <c r="CJ159" s="32"/>
      <c r="CK159" s="77"/>
      <c r="CL159" s="32"/>
      <c r="CM159" s="77"/>
      <c r="CN159" s="32"/>
      <c r="CO159" s="77"/>
      <c r="CP159" s="32"/>
      <c r="CQ159" s="77"/>
      <c r="CR159" s="32"/>
      <c r="CS159" s="77"/>
      <c r="CT159" s="32"/>
      <c r="CU159" s="77"/>
      <c r="CV159" s="32"/>
      <c r="CW159" s="77"/>
      <c r="CX159" s="32"/>
      <c r="CY159" s="77"/>
      <c r="CZ159" s="32"/>
      <c r="DA159" s="77"/>
      <c r="DB159" s="32"/>
      <c r="DC159" s="77"/>
      <c r="DD159" s="32"/>
      <c r="DE159" s="77"/>
      <c r="DF159" s="32"/>
      <c r="DG159" s="77"/>
      <c r="DH159" s="32"/>
      <c r="DI159" s="77"/>
      <c r="DJ159" s="32"/>
      <c r="DK159" s="77"/>
      <c r="DL159" s="32"/>
      <c r="DM159" s="77"/>
      <c r="DN159" s="32"/>
      <c r="DO159" s="77"/>
      <c r="DP159" s="32"/>
      <c r="DQ159" s="77"/>
      <c r="DR159" s="32"/>
      <c r="DS159" s="77"/>
      <c r="DT159" s="32"/>
      <c r="DU159" s="77"/>
      <c r="DV159" s="32"/>
      <c r="DW159" s="77"/>
      <c r="DX159" s="32"/>
      <c r="DY159" s="77"/>
      <c r="DZ159" s="32"/>
      <c r="EA159" s="77"/>
      <c r="EB159" s="32"/>
      <c r="EC159" s="77"/>
      <c r="ED159" s="32"/>
      <c r="EE159" s="77"/>
      <c r="EF159" s="32"/>
      <c r="EG159" s="77"/>
      <c r="EH159" s="32"/>
      <c r="EI159" s="77"/>
      <c r="EJ159" s="32"/>
      <c r="EK159" s="77"/>
      <c r="EL159" s="32"/>
      <c r="EM159" s="77"/>
      <c r="EN159" s="32"/>
      <c r="EO159" s="77"/>
      <c r="EP159" s="32"/>
      <c r="EQ159" s="77"/>
      <c r="ER159" s="32"/>
      <c r="ES159" s="77"/>
      <c r="ET159" s="32"/>
      <c r="EU159" s="77"/>
      <c r="EV159" s="32"/>
      <c r="EW159" s="77"/>
      <c r="EX159" s="32"/>
      <c r="EY159" s="77"/>
      <c r="EZ159" s="32"/>
      <c r="FA159" s="77"/>
      <c r="FB159" s="32"/>
      <c r="FC159" s="77"/>
      <c r="FD159" s="32"/>
      <c r="FE159" s="77"/>
      <c r="FF159" s="32"/>
      <c r="FG159" s="77"/>
      <c r="FH159" s="32"/>
      <c r="FI159" s="77"/>
      <c r="FJ159" s="32"/>
      <c r="FK159" s="77"/>
      <c r="FL159" s="32"/>
      <c r="FM159" s="77"/>
      <c r="FN159" s="32"/>
      <c r="FO159" s="77"/>
      <c r="FP159" s="32"/>
      <c r="FQ159" s="77"/>
      <c r="FR159" s="32"/>
      <c r="FS159" s="77"/>
      <c r="FT159" s="32"/>
      <c r="FU159" s="77"/>
      <c r="FV159" s="32"/>
      <c r="FW159" s="77"/>
      <c r="FX159" s="32"/>
      <c r="FY159" s="77"/>
      <c r="FZ159" s="32"/>
      <c r="GA159" s="77"/>
      <c r="GB159" s="32"/>
      <c r="GC159" s="77"/>
      <c r="GD159" s="32"/>
      <c r="GE159" s="77"/>
      <c r="GF159" s="32"/>
      <c r="GG159" s="77"/>
      <c r="GH159" s="32"/>
      <c r="GI159" s="77"/>
      <c r="GJ159" s="32"/>
      <c r="GK159" s="77"/>
      <c r="GL159" s="32"/>
      <c r="GM159" s="77"/>
      <c r="GN159" s="32"/>
      <c r="GO159" s="77"/>
      <c r="GP159" s="32"/>
      <c r="GQ159" s="77"/>
      <c r="GR159" s="32"/>
      <c r="GS159" s="77"/>
      <c r="GT159" s="32"/>
      <c r="GU159" s="77"/>
      <c r="GV159" s="32"/>
      <c r="GW159" s="77"/>
      <c r="GX159" s="32"/>
      <c r="GY159" s="77"/>
      <c r="GZ159" s="32"/>
      <c r="HA159" s="77"/>
      <c r="HB159" s="32"/>
      <c r="HC159" s="77"/>
      <c r="HD159" s="32"/>
      <c r="HE159" s="77"/>
      <c r="HF159" s="32"/>
      <c r="HG159" s="77"/>
      <c r="HH159" s="32"/>
      <c r="HI159" s="77"/>
      <c r="HJ159" s="32"/>
      <c r="HK159" s="77"/>
      <c r="HL159" s="32"/>
      <c r="HM159" s="77"/>
      <c r="HN159" s="32"/>
      <c r="HO159" s="77"/>
      <c r="HP159" s="32"/>
      <c r="HQ159" s="77"/>
      <c r="HR159" s="32"/>
      <c r="HS159" s="77"/>
      <c r="HT159" s="32"/>
      <c r="HU159" s="77"/>
      <c r="HV159" s="32"/>
      <c r="HW159" s="77"/>
      <c r="HX159" s="32"/>
      <c r="HY159" s="77"/>
      <c r="HZ159" s="32"/>
      <c r="IA159" s="77"/>
      <c r="IB159" s="32"/>
      <c r="IC159" s="77"/>
      <c r="ID159" s="32"/>
      <c r="IE159" s="77"/>
      <c r="IF159" s="32"/>
      <c r="IG159" s="77"/>
      <c r="IH159" s="32"/>
      <c r="II159" s="77"/>
      <c r="IJ159" s="32"/>
      <c r="IK159" s="77"/>
      <c r="IL159" s="32"/>
      <c r="IM159" s="77"/>
      <c r="IN159" s="32"/>
      <c r="IO159" s="77"/>
      <c r="IP159" s="32"/>
      <c r="IQ159" s="77"/>
      <c r="IR159" s="32"/>
      <c r="IS159" s="77"/>
      <c r="IT159" s="32"/>
      <c r="IU159" s="77"/>
      <c r="IV159" s="32"/>
      <c r="IW159" s="77"/>
      <c r="IX159" s="32"/>
      <c r="IY159" s="77"/>
      <c r="IZ159" s="32"/>
      <c r="JA159" s="77"/>
      <c r="JB159" s="32"/>
      <c r="JC159" s="77"/>
      <c r="JD159" s="32"/>
      <c r="JE159" s="77"/>
      <c r="JF159" s="32"/>
      <c r="JG159" s="77"/>
      <c r="JH159" s="32"/>
      <c r="JI159" s="77"/>
      <c r="JJ159" s="32"/>
      <c r="JK159" s="77">
        <f t="shared" si="2380"/>
        <v>0</v>
      </c>
      <c r="JL159" s="32">
        <f t="shared" si="2380"/>
        <v>0</v>
      </c>
      <c r="JM159" s="77">
        <f t="shared" si="2380"/>
        <v>0</v>
      </c>
      <c r="JN159" s="32">
        <f t="shared" si="2378"/>
        <v>0</v>
      </c>
      <c r="JO159" s="77">
        <f t="shared" si="2378"/>
        <v>0</v>
      </c>
      <c r="JP159" s="32">
        <f t="shared" si="2378"/>
        <v>0</v>
      </c>
      <c r="JQ159" s="77">
        <f t="shared" si="2378"/>
        <v>0</v>
      </c>
      <c r="JR159" s="32">
        <f t="shared" si="2378"/>
        <v>0</v>
      </c>
      <c r="JS159" s="32"/>
    </row>
    <row r="160" spans="1:279" ht="45" x14ac:dyDescent="0.25">
      <c r="A160" s="70" t="s">
        <v>51</v>
      </c>
      <c r="B160" s="71" t="s">
        <v>283</v>
      </c>
      <c r="C160" s="72" t="s">
        <v>275</v>
      </c>
      <c r="D160" s="73">
        <v>0.5</v>
      </c>
      <c r="E160" s="74">
        <v>0.1</v>
      </c>
      <c r="F160" s="74" t="s">
        <v>55</v>
      </c>
      <c r="G160" s="75">
        <v>15</v>
      </c>
      <c r="H160" s="37">
        <f t="shared" si="2618"/>
        <v>1.5</v>
      </c>
      <c r="I160" s="75">
        <v>10</v>
      </c>
      <c r="J160" s="37">
        <f t="shared" si="2618"/>
        <v>1</v>
      </c>
      <c r="K160" s="75">
        <v>10</v>
      </c>
      <c r="L160" s="37">
        <f t="shared" ref="L160:L161" si="2911">K160*$E160</f>
        <v>1</v>
      </c>
      <c r="M160" s="75">
        <f t="shared" si="2580"/>
        <v>35</v>
      </c>
      <c r="N160" s="37">
        <f t="shared" si="2580"/>
        <v>3.5</v>
      </c>
      <c r="O160" s="75">
        <v>0</v>
      </c>
      <c r="P160" s="37">
        <f t="shared" ref="P160:P161" si="2912">O160*$E160</f>
        <v>0</v>
      </c>
      <c r="Q160" s="75">
        <v>2</v>
      </c>
      <c r="R160" s="37">
        <f t="shared" ref="R160:R161" si="2913">Q160*$E160</f>
        <v>0.2</v>
      </c>
      <c r="S160" s="75">
        <v>2</v>
      </c>
      <c r="T160" s="37">
        <f t="shared" ref="T160:T161" si="2914">S160*$E160</f>
        <v>0.2</v>
      </c>
      <c r="U160" s="75">
        <f t="shared" si="2581"/>
        <v>4</v>
      </c>
      <c r="V160" s="37">
        <f t="shared" si="2581"/>
        <v>0.4</v>
      </c>
      <c r="W160" s="75">
        <v>30</v>
      </c>
      <c r="X160" s="37">
        <f t="shared" ref="X160:X161" si="2915">W160*$E160</f>
        <v>3</v>
      </c>
      <c r="Y160" s="75">
        <v>15</v>
      </c>
      <c r="Z160" s="37">
        <f t="shared" ref="Z160:Z161" si="2916">Y160*$E160</f>
        <v>1.5</v>
      </c>
      <c r="AA160" s="75">
        <v>5</v>
      </c>
      <c r="AB160" s="37">
        <f t="shared" ref="AB160:AB161" si="2917">AA160*$E160</f>
        <v>0.5</v>
      </c>
      <c r="AC160" s="75">
        <f t="shared" si="2582"/>
        <v>50</v>
      </c>
      <c r="AD160" s="37">
        <f t="shared" si="2582"/>
        <v>5</v>
      </c>
      <c r="AE160" s="75">
        <v>25</v>
      </c>
      <c r="AF160" s="37">
        <f t="shared" ref="AF160:AF161" si="2918">AE160*$E160</f>
        <v>2.5</v>
      </c>
      <c r="AG160" s="75">
        <v>12</v>
      </c>
      <c r="AH160" s="37">
        <f t="shared" ref="AH160:AH161" si="2919">AG160*$E160</f>
        <v>1.2000000000000002</v>
      </c>
      <c r="AI160" s="75">
        <v>8</v>
      </c>
      <c r="AJ160" s="37">
        <f t="shared" ref="AJ160:AJ161" si="2920">AI160*$E160</f>
        <v>0.8</v>
      </c>
      <c r="AK160" s="75">
        <f t="shared" si="2583"/>
        <v>45</v>
      </c>
      <c r="AL160" s="37">
        <f t="shared" si="2583"/>
        <v>4.5</v>
      </c>
      <c r="AM160" s="75">
        <v>5</v>
      </c>
      <c r="AN160" s="37">
        <f t="shared" ref="AN160:AN161" si="2921">AM160*$E160</f>
        <v>0.5</v>
      </c>
      <c r="AO160" s="75">
        <v>3</v>
      </c>
      <c r="AP160" s="37">
        <f t="shared" ref="AP160:AP161" si="2922">AO160*$E160</f>
        <v>0.30000000000000004</v>
      </c>
      <c r="AQ160" s="75">
        <v>2</v>
      </c>
      <c r="AR160" s="37">
        <f t="shared" ref="AR160:AR161" si="2923">AQ160*$E160</f>
        <v>0.2</v>
      </c>
      <c r="AS160" s="75">
        <f t="shared" si="2584"/>
        <v>10</v>
      </c>
      <c r="AT160" s="37">
        <f t="shared" si="2584"/>
        <v>1</v>
      </c>
      <c r="AU160" s="75"/>
      <c r="AV160" s="37">
        <f t="shared" ref="AV160:AV161" si="2924">AU160*$E160</f>
        <v>0</v>
      </c>
      <c r="AW160" s="75">
        <v>35</v>
      </c>
      <c r="AX160" s="37">
        <f t="shared" ref="AX160:AX161" si="2925">AW160*$E160</f>
        <v>3.5</v>
      </c>
      <c r="AY160" s="75">
        <v>10</v>
      </c>
      <c r="AZ160" s="37">
        <f t="shared" ref="AZ160:AZ161" si="2926">AY160*$E160</f>
        <v>1</v>
      </c>
      <c r="BA160" s="75">
        <f t="shared" si="2585"/>
        <v>45</v>
      </c>
      <c r="BB160" s="37">
        <f t="shared" si="2585"/>
        <v>4.5</v>
      </c>
      <c r="BC160" s="75">
        <v>5</v>
      </c>
      <c r="BD160" s="37">
        <f t="shared" ref="BD160:BD161" si="2927">BC160*$E160</f>
        <v>0.5</v>
      </c>
      <c r="BE160" s="75">
        <v>8</v>
      </c>
      <c r="BF160" s="37">
        <f t="shared" ref="BF160:BF161" si="2928">BE160*$E160</f>
        <v>0.8</v>
      </c>
      <c r="BG160" s="75">
        <v>7</v>
      </c>
      <c r="BH160" s="37">
        <f t="shared" ref="BH160:BH161" si="2929">BG160*$E160</f>
        <v>0.70000000000000007</v>
      </c>
      <c r="BI160" s="75">
        <f t="shared" si="2586"/>
        <v>20</v>
      </c>
      <c r="BJ160" s="37">
        <f t="shared" si="2586"/>
        <v>2</v>
      </c>
      <c r="BK160" s="75">
        <v>5</v>
      </c>
      <c r="BL160" s="37">
        <f t="shared" ref="BL160:BL161" si="2930">BK160*$E160</f>
        <v>0.5</v>
      </c>
      <c r="BM160" s="75">
        <v>1</v>
      </c>
      <c r="BN160" s="37">
        <f t="shared" ref="BN160:BN161" si="2931">BM160*$E160</f>
        <v>0.1</v>
      </c>
      <c r="BO160" s="75">
        <v>1</v>
      </c>
      <c r="BP160" s="37">
        <f t="shared" ref="BP160:BP161" si="2932">BO160*$E160</f>
        <v>0.1</v>
      </c>
      <c r="BQ160" s="75">
        <f t="shared" si="2587"/>
        <v>7</v>
      </c>
      <c r="BR160" s="37">
        <f t="shared" si="2587"/>
        <v>0.7</v>
      </c>
      <c r="BS160" s="75">
        <v>12</v>
      </c>
      <c r="BT160" s="37">
        <f t="shared" ref="BT160:BT161" si="2933">BS160*$E160</f>
        <v>1.2000000000000002</v>
      </c>
      <c r="BU160" s="75">
        <v>4</v>
      </c>
      <c r="BV160" s="37">
        <f t="shared" ref="BV160:BV161" si="2934">BU160*$E160</f>
        <v>0.4</v>
      </c>
      <c r="BW160" s="75">
        <v>0</v>
      </c>
      <c r="BX160" s="37">
        <f t="shared" ref="BX160:BX161" si="2935">BW160*$E160</f>
        <v>0</v>
      </c>
      <c r="BY160" s="75">
        <f t="shared" si="2588"/>
        <v>16</v>
      </c>
      <c r="BZ160" s="37">
        <f t="shared" si="2588"/>
        <v>1.6</v>
      </c>
      <c r="CA160" s="75">
        <v>24</v>
      </c>
      <c r="CB160" s="37">
        <f t="shared" ref="CB160:CB161" si="2936">CA160*$E160</f>
        <v>2.4000000000000004</v>
      </c>
      <c r="CC160" s="75">
        <v>8</v>
      </c>
      <c r="CD160" s="37">
        <f t="shared" ref="CD160:CD161" si="2937">CC160*$E160</f>
        <v>0.8</v>
      </c>
      <c r="CE160" s="75">
        <v>7</v>
      </c>
      <c r="CF160" s="37">
        <f t="shared" ref="CF160:CF161" si="2938">CE160*$E160</f>
        <v>0.70000000000000007</v>
      </c>
      <c r="CG160" s="75">
        <f t="shared" si="2589"/>
        <v>39</v>
      </c>
      <c r="CH160" s="37">
        <f t="shared" si="2589"/>
        <v>3.9000000000000004</v>
      </c>
      <c r="CI160" s="75"/>
      <c r="CJ160" s="37">
        <f t="shared" ref="CJ160:CJ161" si="2939">CI160*$E160</f>
        <v>0</v>
      </c>
      <c r="CK160" s="75">
        <v>5</v>
      </c>
      <c r="CL160" s="37">
        <f t="shared" ref="CL160:CL161" si="2940">CK160*$E160</f>
        <v>0.5</v>
      </c>
      <c r="CM160" s="75">
        <v>6</v>
      </c>
      <c r="CN160" s="37">
        <f t="shared" ref="CN160:CN161" si="2941">CM160*$E160</f>
        <v>0.60000000000000009</v>
      </c>
      <c r="CO160" s="75">
        <f t="shared" si="2590"/>
        <v>11</v>
      </c>
      <c r="CP160" s="37">
        <f t="shared" si="2590"/>
        <v>1.1000000000000001</v>
      </c>
      <c r="CQ160" s="75">
        <v>3</v>
      </c>
      <c r="CR160" s="37">
        <f t="shared" ref="CR160:CR161" si="2942">CQ160*$E160</f>
        <v>0.30000000000000004</v>
      </c>
      <c r="CS160" s="75">
        <v>1</v>
      </c>
      <c r="CT160" s="37">
        <f t="shared" ref="CT160:CT161" si="2943">CS160*$E160</f>
        <v>0.1</v>
      </c>
      <c r="CU160" s="75"/>
      <c r="CV160" s="37">
        <f t="shared" ref="CV160:CV161" si="2944">CU160*$E160</f>
        <v>0</v>
      </c>
      <c r="CW160" s="75">
        <f t="shared" si="2591"/>
        <v>4</v>
      </c>
      <c r="CX160" s="37">
        <f t="shared" si="2591"/>
        <v>0.4</v>
      </c>
      <c r="CY160" s="75"/>
      <c r="CZ160" s="37">
        <f t="shared" ref="CZ160:CZ161" si="2945">CY160*$E160</f>
        <v>0</v>
      </c>
      <c r="DA160" s="75"/>
      <c r="DB160" s="37">
        <f t="shared" ref="DB160:DB161" si="2946">DA160*$E160</f>
        <v>0</v>
      </c>
      <c r="DC160" s="75"/>
      <c r="DD160" s="37">
        <f t="shared" ref="DD160:DD161" si="2947">DC160*$E160</f>
        <v>0</v>
      </c>
      <c r="DE160" s="75">
        <f t="shared" si="2592"/>
        <v>0</v>
      </c>
      <c r="DF160" s="37">
        <f t="shared" si="2592"/>
        <v>0</v>
      </c>
      <c r="DG160" s="75">
        <v>10</v>
      </c>
      <c r="DH160" s="37">
        <f t="shared" ref="DH160:DH161" si="2948">DG160*$E160</f>
        <v>1</v>
      </c>
      <c r="DI160" s="75">
        <v>3</v>
      </c>
      <c r="DJ160" s="37">
        <f t="shared" ref="DJ160:DJ161" si="2949">DI160*$E160</f>
        <v>0.30000000000000004</v>
      </c>
      <c r="DK160" s="75">
        <v>4</v>
      </c>
      <c r="DL160" s="37">
        <f t="shared" ref="DL160:DL161" si="2950">DK160*$E160</f>
        <v>0.4</v>
      </c>
      <c r="DM160" s="75">
        <f t="shared" si="2593"/>
        <v>17</v>
      </c>
      <c r="DN160" s="37">
        <f t="shared" si="2593"/>
        <v>1.7000000000000002</v>
      </c>
      <c r="DO160" s="75">
        <v>10</v>
      </c>
      <c r="DP160" s="37">
        <f t="shared" ref="DP160:DP161" si="2951">DO160*$E160</f>
        <v>1</v>
      </c>
      <c r="DQ160" s="75">
        <v>7</v>
      </c>
      <c r="DR160" s="37">
        <f t="shared" ref="DR160:DR161" si="2952">DQ160*$E160</f>
        <v>0.70000000000000007</v>
      </c>
      <c r="DS160" s="75">
        <v>3</v>
      </c>
      <c r="DT160" s="37">
        <f t="shared" ref="DT160:DT161" si="2953">DS160*$E160</f>
        <v>0.30000000000000004</v>
      </c>
      <c r="DU160" s="75">
        <f t="shared" si="2594"/>
        <v>20</v>
      </c>
      <c r="DV160" s="37">
        <f t="shared" si="2594"/>
        <v>2</v>
      </c>
      <c r="DW160" s="75">
        <v>8</v>
      </c>
      <c r="DX160" s="37">
        <f t="shared" ref="DX160:DX161" si="2954">DW160*$E160</f>
        <v>0.8</v>
      </c>
      <c r="DY160" s="75">
        <v>7</v>
      </c>
      <c r="DZ160" s="37">
        <f t="shared" ref="DZ160:DZ161" si="2955">DY160*$E160</f>
        <v>0.70000000000000007</v>
      </c>
      <c r="EA160" s="75">
        <v>6</v>
      </c>
      <c r="EB160" s="37">
        <f t="shared" ref="EB160:EB161" si="2956">EA160*$E160</f>
        <v>0.60000000000000009</v>
      </c>
      <c r="EC160" s="75">
        <f t="shared" si="2595"/>
        <v>21</v>
      </c>
      <c r="ED160" s="37">
        <f t="shared" si="2595"/>
        <v>2.1000000000000005</v>
      </c>
      <c r="EE160" s="75">
        <v>10</v>
      </c>
      <c r="EF160" s="37">
        <f t="shared" ref="EF160:EF161" si="2957">EE160*$E160</f>
        <v>1</v>
      </c>
      <c r="EG160" s="75">
        <v>5</v>
      </c>
      <c r="EH160" s="37">
        <f t="shared" ref="EH160:EH161" si="2958">EG160*$E160</f>
        <v>0.5</v>
      </c>
      <c r="EI160" s="75">
        <v>12</v>
      </c>
      <c r="EJ160" s="37">
        <f t="shared" ref="EJ160:EJ161" si="2959">EI160*$E160</f>
        <v>1.2000000000000002</v>
      </c>
      <c r="EK160" s="75">
        <f t="shared" si="2596"/>
        <v>27</v>
      </c>
      <c r="EL160" s="37">
        <f t="shared" si="2596"/>
        <v>2.7</v>
      </c>
      <c r="EM160" s="75">
        <v>39</v>
      </c>
      <c r="EN160" s="37">
        <f t="shared" ref="EN160:EN161" si="2960">EM160*$E160</f>
        <v>3.9000000000000004</v>
      </c>
      <c r="EO160" s="75">
        <v>9</v>
      </c>
      <c r="EP160" s="37">
        <f t="shared" ref="EP160:EP161" si="2961">EO160*$E160</f>
        <v>0.9</v>
      </c>
      <c r="EQ160" s="75">
        <v>7</v>
      </c>
      <c r="ER160" s="37">
        <f t="shared" ref="ER160:ER161" si="2962">EQ160*$E160</f>
        <v>0.70000000000000007</v>
      </c>
      <c r="ES160" s="75">
        <f t="shared" si="2597"/>
        <v>55</v>
      </c>
      <c r="ET160" s="37">
        <f t="shared" si="2597"/>
        <v>5.5</v>
      </c>
      <c r="EU160" s="75">
        <v>100</v>
      </c>
      <c r="EV160" s="37">
        <f t="shared" ref="EV160:EV161" si="2963">EU160*$E160</f>
        <v>10</v>
      </c>
      <c r="EW160" s="75">
        <v>75</v>
      </c>
      <c r="EX160" s="37">
        <f t="shared" ref="EX160:EX161" si="2964">EW160*$E160</f>
        <v>7.5</v>
      </c>
      <c r="EY160" s="75">
        <v>80</v>
      </c>
      <c r="EZ160" s="37">
        <f t="shared" ref="EZ160:EZ161" si="2965">EY160*$E160</f>
        <v>8</v>
      </c>
      <c r="FA160" s="75">
        <f t="shared" si="2598"/>
        <v>255</v>
      </c>
      <c r="FB160" s="37">
        <f t="shared" si="2598"/>
        <v>25.5</v>
      </c>
      <c r="FC160" s="75">
        <v>40</v>
      </c>
      <c r="FD160" s="37">
        <f t="shared" ref="FD160:FD161" si="2966">FC160*$E160</f>
        <v>4</v>
      </c>
      <c r="FE160" s="75">
        <v>15</v>
      </c>
      <c r="FF160" s="37">
        <f t="shared" ref="FF160:FF161" si="2967">FE160*$E160</f>
        <v>1.5</v>
      </c>
      <c r="FG160" s="75">
        <v>10</v>
      </c>
      <c r="FH160" s="37">
        <f t="shared" ref="FH160:FH161" si="2968">FG160*$E160</f>
        <v>1</v>
      </c>
      <c r="FI160" s="75">
        <f t="shared" si="2599"/>
        <v>65</v>
      </c>
      <c r="FJ160" s="37">
        <f t="shared" si="2599"/>
        <v>6.5</v>
      </c>
      <c r="FK160" s="75"/>
      <c r="FL160" s="37">
        <f t="shared" ref="FL160:FL161" si="2969">FK160*$E160</f>
        <v>0</v>
      </c>
      <c r="FM160" s="75">
        <v>10</v>
      </c>
      <c r="FN160" s="37">
        <f t="shared" ref="FN160:FN161" si="2970">FM160*$E160</f>
        <v>1</v>
      </c>
      <c r="FO160" s="75">
        <v>5</v>
      </c>
      <c r="FP160" s="37">
        <f t="shared" ref="FP160:FP161" si="2971">FO160*$E160</f>
        <v>0.5</v>
      </c>
      <c r="FQ160" s="75">
        <f t="shared" si="2600"/>
        <v>15</v>
      </c>
      <c r="FR160" s="37">
        <f t="shared" si="2600"/>
        <v>1.5</v>
      </c>
      <c r="FS160" s="75">
        <v>40</v>
      </c>
      <c r="FT160" s="37">
        <f t="shared" ref="FT160:FT161" si="2972">FS160*$E160</f>
        <v>4</v>
      </c>
      <c r="FU160" s="75">
        <v>25</v>
      </c>
      <c r="FV160" s="37">
        <f t="shared" ref="FV160:FV161" si="2973">FU160*$E160</f>
        <v>2.5</v>
      </c>
      <c r="FW160" s="75">
        <v>10</v>
      </c>
      <c r="FX160" s="37">
        <f t="shared" ref="FX160:FX161" si="2974">FW160*$E160</f>
        <v>1</v>
      </c>
      <c r="FY160" s="75">
        <f t="shared" si="2601"/>
        <v>75</v>
      </c>
      <c r="FZ160" s="37">
        <f t="shared" si="2601"/>
        <v>7.5</v>
      </c>
      <c r="GA160" s="75">
        <v>25</v>
      </c>
      <c r="GB160" s="37">
        <f t="shared" ref="GB160:GB161" si="2975">GA160*$E160</f>
        <v>2.5</v>
      </c>
      <c r="GC160" s="75">
        <v>10</v>
      </c>
      <c r="GD160" s="37">
        <f t="shared" ref="GD160:GD161" si="2976">GC160*$E160</f>
        <v>1</v>
      </c>
      <c r="GE160" s="75">
        <v>5</v>
      </c>
      <c r="GF160" s="37">
        <f t="shared" ref="GF160:GF161" si="2977">GE160*$E160</f>
        <v>0.5</v>
      </c>
      <c r="GG160" s="75">
        <f t="shared" si="2602"/>
        <v>40</v>
      </c>
      <c r="GH160" s="37">
        <f t="shared" si="2602"/>
        <v>4</v>
      </c>
      <c r="GI160" s="75">
        <v>20</v>
      </c>
      <c r="GJ160" s="37">
        <f t="shared" ref="GJ160:GJ161" si="2978">GI160*$E160</f>
        <v>2</v>
      </c>
      <c r="GK160" s="75">
        <v>5</v>
      </c>
      <c r="GL160" s="37">
        <f t="shared" ref="GL160:GL161" si="2979">GK160*$E160</f>
        <v>0.5</v>
      </c>
      <c r="GM160" s="75">
        <v>2</v>
      </c>
      <c r="GN160" s="37">
        <f t="shared" ref="GN160:GN161" si="2980">GM160*$E160</f>
        <v>0.2</v>
      </c>
      <c r="GO160" s="75">
        <f t="shared" si="2603"/>
        <v>27</v>
      </c>
      <c r="GP160" s="37">
        <f t="shared" si="2603"/>
        <v>2.7</v>
      </c>
      <c r="GQ160" s="75">
        <v>30</v>
      </c>
      <c r="GR160" s="37">
        <f t="shared" ref="GR160:GR161" si="2981">GQ160*$E160</f>
        <v>3</v>
      </c>
      <c r="GS160" s="75">
        <v>5</v>
      </c>
      <c r="GT160" s="37">
        <f t="shared" ref="GT160:GT161" si="2982">GS160*$E160</f>
        <v>0.5</v>
      </c>
      <c r="GU160" s="75">
        <v>5</v>
      </c>
      <c r="GV160" s="37">
        <f t="shared" ref="GV160:GV161" si="2983">GU160*$E160</f>
        <v>0.5</v>
      </c>
      <c r="GW160" s="75">
        <f t="shared" si="2604"/>
        <v>40</v>
      </c>
      <c r="GX160" s="37">
        <f t="shared" si="2604"/>
        <v>4</v>
      </c>
      <c r="GY160" s="75">
        <v>80</v>
      </c>
      <c r="GZ160" s="37">
        <f t="shared" ref="GZ160:GZ161" si="2984">GY160*$E160</f>
        <v>8</v>
      </c>
      <c r="HA160" s="75">
        <v>35</v>
      </c>
      <c r="HB160" s="37">
        <f t="shared" ref="HB160:HB161" si="2985">HA160*$E160</f>
        <v>3.5</v>
      </c>
      <c r="HC160" s="75">
        <v>10</v>
      </c>
      <c r="HD160" s="37">
        <f t="shared" ref="HD160:HD161" si="2986">HC160*$E160</f>
        <v>1</v>
      </c>
      <c r="HE160" s="75">
        <f t="shared" si="2605"/>
        <v>125</v>
      </c>
      <c r="HF160" s="37">
        <f t="shared" si="2605"/>
        <v>12.5</v>
      </c>
      <c r="HG160" s="75">
        <v>75</v>
      </c>
      <c r="HH160" s="37">
        <f t="shared" ref="HH160:HH161" si="2987">HG160*$E160</f>
        <v>7.5</v>
      </c>
      <c r="HI160" s="75">
        <v>25</v>
      </c>
      <c r="HJ160" s="37">
        <f t="shared" ref="HJ160:HJ161" si="2988">HI160*$E160</f>
        <v>2.5</v>
      </c>
      <c r="HK160" s="75">
        <v>15</v>
      </c>
      <c r="HL160" s="37">
        <f t="shared" ref="HL160:HL161" si="2989">HK160*$E160</f>
        <v>1.5</v>
      </c>
      <c r="HM160" s="75">
        <f t="shared" si="2606"/>
        <v>115</v>
      </c>
      <c r="HN160" s="37">
        <f t="shared" si="2606"/>
        <v>11.5</v>
      </c>
      <c r="HO160" s="75">
        <v>50</v>
      </c>
      <c r="HP160" s="37">
        <f t="shared" ref="HP160:HP161" si="2990">HO160*$E160</f>
        <v>5</v>
      </c>
      <c r="HQ160" s="75">
        <v>25</v>
      </c>
      <c r="HR160" s="37">
        <f t="shared" ref="HR160:HR161" si="2991">HQ160*$E160</f>
        <v>2.5</v>
      </c>
      <c r="HS160" s="75">
        <v>20</v>
      </c>
      <c r="HT160" s="37">
        <f t="shared" ref="HT160:HT161" si="2992">HS160*$E160</f>
        <v>2</v>
      </c>
      <c r="HU160" s="75">
        <f t="shared" si="2607"/>
        <v>95</v>
      </c>
      <c r="HV160" s="37">
        <f t="shared" si="2607"/>
        <v>9.5</v>
      </c>
      <c r="HW160" s="75">
        <v>10</v>
      </c>
      <c r="HX160" s="37">
        <f t="shared" ref="HX160:HX161" si="2993">HW160*$E160</f>
        <v>1</v>
      </c>
      <c r="HY160" s="75">
        <v>5</v>
      </c>
      <c r="HZ160" s="37">
        <f t="shared" ref="HZ160:HZ161" si="2994">HY160*$E160</f>
        <v>0.5</v>
      </c>
      <c r="IA160" s="75">
        <v>39</v>
      </c>
      <c r="IB160" s="37">
        <f t="shared" ref="IB160:IB161" si="2995">IA160*$E160</f>
        <v>3.9000000000000004</v>
      </c>
      <c r="IC160" s="75">
        <f t="shared" si="2608"/>
        <v>54</v>
      </c>
      <c r="ID160" s="37">
        <f t="shared" si="2608"/>
        <v>5.4</v>
      </c>
      <c r="IE160" s="75">
        <v>45</v>
      </c>
      <c r="IF160" s="37">
        <f t="shared" ref="IF160:IF161" si="2996">IE160*$E160</f>
        <v>4.5</v>
      </c>
      <c r="IG160" s="75">
        <v>25</v>
      </c>
      <c r="IH160" s="37">
        <f t="shared" ref="IH160:IH161" si="2997">IG160*$E160</f>
        <v>2.5</v>
      </c>
      <c r="II160" s="75">
        <v>20</v>
      </c>
      <c r="IJ160" s="37">
        <f t="shared" ref="IJ160:IJ161" si="2998">II160*$E160</f>
        <v>2</v>
      </c>
      <c r="IK160" s="75">
        <f t="shared" si="2609"/>
        <v>90</v>
      </c>
      <c r="IL160" s="37">
        <f t="shared" si="2609"/>
        <v>9</v>
      </c>
      <c r="IM160" s="75">
        <v>25</v>
      </c>
      <c r="IN160" s="37">
        <f t="shared" ref="IN160:IN161" si="2999">IM160*$E160</f>
        <v>2.5</v>
      </c>
      <c r="IO160" s="75">
        <v>20</v>
      </c>
      <c r="IP160" s="37">
        <f t="shared" ref="IP160:IP161" si="3000">IO160*$E160</f>
        <v>2</v>
      </c>
      <c r="IQ160" s="75">
        <v>15</v>
      </c>
      <c r="IR160" s="37">
        <f t="shared" ref="IR160:IR161" si="3001">IQ160*$E160</f>
        <v>1.5</v>
      </c>
      <c r="IS160" s="75">
        <f t="shared" si="2610"/>
        <v>60</v>
      </c>
      <c r="IT160" s="37">
        <f t="shared" si="2610"/>
        <v>6</v>
      </c>
      <c r="IU160" s="75">
        <v>10</v>
      </c>
      <c r="IV160" s="37">
        <f t="shared" ref="IV160:IV161" si="3002">IU160*$E160</f>
        <v>1</v>
      </c>
      <c r="IW160" s="75">
        <v>5</v>
      </c>
      <c r="IX160" s="37">
        <f t="shared" ref="IX160:IX161" si="3003">IW160*$E160</f>
        <v>0.5</v>
      </c>
      <c r="IY160" s="75">
        <v>3</v>
      </c>
      <c r="IZ160" s="37">
        <f t="shared" ref="IZ160:IZ161" si="3004">IY160*$E160</f>
        <v>0.30000000000000004</v>
      </c>
      <c r="JA160" s="75">
        <f t="shared" si="2611"/>
        <v>18</v>
      </c>
      <c r="JB160" s="37">
        <f t="shared" si="2611"/>
        <v>1.8</v>
      </c>
      <c r="JC160" s="75"/>
      <c r="JD160" s="37">
        <f t="shared" ref="JD160:JD161" si="3005">JC160*$E160</f>
        <v>0</v>
      </c>
      <c r="JE160" s="75"/>
      <c r="JF160" s="37">
        <f t="shared" ref="JF160:JF161" si="3006">JE160*$E160</f>
        <v>0</v>
      </c>
      <c r="JG160" s="75"/>
      <c r="JH160" s="37">
        <f t="shared" ref="JH160:JH161" si="3007">JG160*$E160</f>
        <v>0</v>
      </c>
      <c r="JI160" s="75">
        <f t="shared" si="2612"/>
        <v>0</v>
      </c>
      <c r="JJ160" s="37">
        <f t="shared" si="2612"/>
        <v>0</v>
      </c>
      <c r="JK160" s="75">
        <f t="shared" si="2380"/>
        <v>751</v>
      </c>
      <c r="JL160" s="37">
        <f t="shared" si="2380"/>
        <v>75.099999999999994</v>
      </c>
      <c r="JM160" s="75">
        <f t="shared" si="2380"/>
        <v>420</v>
      </c>
      <c r="JN160" s="37">
        <f t="shared" si="2378"/>
        <v>42</v>
      </c>
      <c r="JO160" s="75">
        <f t="shared" si="2378"/>
        <v>329</v>
      </c>
      <c r="JP160" s="37">
        <f t="shared" si="2378"/>
        <v>32.9</v>
      </c>
      <c r="JQ160" s="75">
        <f t="shared" si="2378"/>
        <v>1500</v>
      </c>
      <c r="JR160" s="37">
        <f t="shared" si="2378"/>
        <v>150</v>
      </c>
      <c r="JS160" s="76"/>
    </row>
    <row r="161" spans="1:279" ht="16.5" x14ac:dyDescent="0.25">
      <c r="A161" s="70"/>
      <c r="B161" s="71"/>
      <c r="C161" s="72" t="s">
        <v>276</v>
      </c>
      <c r="D161" s="73">
        <v>0.4</v>
      </c>
      <c r="E161" s="74">
        <v>0.08</v>
      </c>
      <c r="F161" s="74" t="s">
        <v>55</v>
      </c>
      <c r="G161" s="75">
        <v>10</v>
      </c>
      <c r="H161" s="37">
        <f t="shared" si="2618"/>
        <v>0.8</v>
      </c>
      <c r="I161" s="75">
        <v>0</v>
      </c>
      <c r="J161" s="37">
        <f t="shared" si="2618"/>
        <v>0</v>
      </c>
      <c r="K161" s="75">
        <v>0</v>
      </c>
      <c r="L161" s="37">
        <f t="shared" si="2911"/>
        <v>0</v>
      </c>
      <c r="M161" s="75">
        <f t="shared" si="2580"/>
        <v>10</v>
      </c>
      <c r="N161" s="37">
        <f t="shared" si="2580"/>
        <v>0.8</v>
      </c>
      <c r="O161" s="75">
        <v>2</v>
      </c>
      <c r="P161" s="37">
        <f t="shared" si="2912"/>
        <v>0.16</v>
      </c>
      <c r="Q161" s="75">
        <v>0</v>
      </c>
      <c r="R161" s="37">
        <f t="shared" si="2913"/>
        <v>0</v>
      </c>
      <c r="S161" s="75">
        <v>0</v>
      </c>
      <c r="T161" s="37">
        <f t="shared" si="2914"/>
        <v>0</v>
      </c>
      <c r="U161" s="75">
        <f t="shared" si="2581"/>
        <v>2</v>
      </c>
      <c r="V161" s="37">
        <f t="shared" si="2581"/>
        <v>0.16</v>
      </c>
      <c r="W161" s="75">
        <v>5</v>
      </c>
      <c r="X161" s="37">
        <f t="shared" si="2915"/>
        <v>0.4</v>
      </c>
      <c r="Y161" s="75"/>
      <c r="Z161" s="37">
        <f t="shared" si="2916"/>
        <v>0</v>
      </c>
      <c r="AA161" s="75"/>
      <c r="AB161" s="37">
        <f t="shared" si="2917"/>
        <v>0</v>
      </c>
      <c r="AC161" s="75">
        <f t="shared" si="2582"/>
        <v>5</v>
      </c>
      <c r="AD161" s="37">
        <f t="shared" si="2582"/>
        <v>0.4</v>
      </c>
      <c r="AE161" s="75">
        <v>15</v>
      </c>
      <c r="AF161" s="37">
        <f t="shared" si="2918"/>
        <v>1.2</v>
      </c>
      <c r="AG161" s="75"/>
      <c r="AH161" s="37">
        <f t="shared" si="2919"/>
        <v>0</v>
      </c>
      <c r="AI161" s="75"/>
      <c r="AJ161" s="37">
        <f t="shared" si="2920"/>
        <v>0</v>
      </c>
      <c r="AK161" s="75">
        <f t="shared" si="2583"/>
        <v>15</v>
      </c>
      <c r="AL161" s="37">
        <f t="shared" si="2583"/>
        <v>1.2</v>
      </c>
      <c r="AM161" s="75"/>
      <c r="AN161" s="37">
        <f t="shared" si="2921"/>
        <v>0</v>
      </c>
      <c r="AO161" s="75"/>
      <c r="AP161" s="37">
        <f t="shared" si="2922"/>
        <v>0</v>
      </c>
      <c r="AQ161" s="75"/>
      <c r="AR161" s="37">
        <f t="shared" si="2923"/>
        <v>0</v>
      </c>
      <c r="AS161" s="75">
        <f t="shared" si="2584"/>
        <v>0</v>
      </c>
      <c r="AT161" s="37">
        <f t="shared" si="2584"/>
        <v>0</v>
      </c>
      <c r="AU161" s="75">
        <v>45</v>
      </c>
      <c r="AV161" s="37">
        <f t="shared" si="2924"/>
        <v>3.6</v>
      </c>
      <c r="AW161" s="75"/>
      <c r="AX161" s="37">
        <f t="shared" si="2925"/>
        <v>0</v>
      </c>
      <c r="AY161" s="75"/>
      <c r="AZ161" s="37">
        <f t="shared" si="2926"/>
        <v>0</v>
      </c>
      <c r="BA161" s="75">
        <f t="shared" si="2585"/>
        <v>45</v>
      </c>
      <c r="BB161" s="37">
        <f t="shared" si="2585"/>
        <v>3.6</v>
      </c>
      <c r="BC161" s="75">
        <v>5</v>
      </c>
      <c r="BD161" s="37">
        <f t="shared" si="2927"/>
        <v>0.4</v>
      </c>
      <c r="BE161" s="75"/>
      <c r="BF161" s="37">
        <f t="shared" si="2928"/>
        <v>0</v>
      </c>
      <c r="BG161" s="75"/>
      <c r="BH161" s="37">
        <f t="shared" si="2929"/>
        <v>0</v>
      </c>
      <c r="BI161" s="75">
        <f t="shared" si="2586"/>
        <v>5</v>
      </c>
      <c r="BJ161" s="37">
        <f t="shared" si="2586"/>
        <v>0.4</v>
      </c>
      <c r="BK161" s="75"/>
      <c r="BL161" s="37">
        <f t="shared" si="2930"/>
        <v>0</v>
      </c>
      <c r="BM161" s="75"/>
      <c r="BN161" s="37">
        <f t="shared" si="2931"/>
        <v>0</v>
      </c>
      <c r="BO161" s="75"/>
      <c r="BP161" s="37">
        <f t="shared" si="2932"/>
        <v>0</v>
      </c>
      <c r="BQ161" s="75">
        <f t="shared" si="2587"/>
        <v>0</v>
      </c>
      <c r="BR161" s="37">
        <f t="shared" si="2587"/>
        <v>0</v>
      </c>
      <c r="BS161" s="75">
        <v>11</v>
      </c>
      <c r="BT161" s="37">
        <f t="shared" si="2933"/>
        <v>0.88</v>
      </c>
      <c r="BU161" s="75">
        <v>0</v>
      </c>
      <c r="BV161" s="37">
        <f t="shared" si="2934"/>
        <v>0</v>
      </c>
      <c r="BW161" s="75">
        <v>0</v>
      </c>
      <c r="BX161" s="37">
        <f t="shared" si="2935"/>
        <v>0</v>
      </c>
      <c r="BY161" s="75">
        <f t="shared" si="2588"/>
        <v>11</v>
      </c>
      <c r="BZ161" s="37">
        <f t="shared" si="2588"/>
        <v>0.88</v>
      </c>
      <c r="CA161" s="75">
        <v>3</v>
      </c>
      <c r="CB161" s="37">
        <f t="shared" si="2936"/>
        <v>0.24</v>
      </c>
      <c r="CC161" s="75"/>
      <c r="CD161" s="37">
        <f t="shared" si="2937"/>
        <v>0</v>
      </c>
      <c r="CE161" s="75"/>
      <c r="CF161" s="37">
        <f t="shared" si="2938"/>
        <v>0</v>
      </c>
      <c r="CG161" s="75">
        <f t="shared" si="2589"/>
        <v>3</v>
      </c>
      <c r="CH161" s="37">
        <f t="shared" si="2589"/>
        <v>0.24</v>
      </c>
      <c r="CI161" s="75">
        <v>27</v>
      </c>
      <c r="CJ161" s="37">
        <f t="shared" si="2939"/>
        <v>2.16</v>
      </c>
      <c r="CK161" s="75"/>
      <c r="CL161" s="37">
        <f t="shared" si="2940"/>
        <v>0</v>
      </c>
      <c r="CM161" s="75"/>
      <c r="CN161" s="37">
        <f t="shared" si="2941"/>
        <v>0</v>
      </c>
      <c r="CO161" s="75">
        <f t="shared" si="2590"/>
        <v>27</v>
      </c>
      <c r="CP161" s="37">
        <f t="shared" si="2590"/>
        <v>2.16</v>
      </c>
      <c r="CQ161" s="75"/>
      <c r="CR161" s="37">
        <f t="shared" si="2942"/>
        <v>0</v>
      </c>
      <c r="CS161" s="75"/>
      <c r="CT161" s="37">
        <f t="shared" si="2943"/>
        <v>0</v>
      </c>
      <c r="CU161" s="75"/>
      <c r="CV161" s="37">
        <f t="shared" si="2944"/>
        <v>0</v>
      </c>
      <c r="CW161" s="75">
        <f t="shared" si="2591"/>
        <v>0</v>
      </c>
      <c r="CX161" s="37">
        <f t="shared" si="2591"/>
        <v>0</v>
      </c>
      <c r="CY161" s="75"/>
      <c r="CZ161" s="37">
        <f t="shared" si="2945"/>
        <v>0</v>
      </c>
      <c r="DA161" s="75"/>
      <c r="DB161" s="37">
        <f t="shared" si="2946"/>
        <v>0</v>
      </c>
      <c r="DC161" s="75"/>
      <c r="DD161" s="37">
        <f t="shared" si="2947"/>
        <v>0</v>
      </c>
      <c r="DE161" s="75">
        <f t="shared" si="2592"/>
        <v>0</v>
      </c>
      <c r="DF161" s="37">
        <f t="shared" si="2592"/>
        <v>0</v>
      </c>
      <c r="DG161" s="75"/>
      <c r="DH161" s="37">
        <f t="shared" si="2948"/>
        <v>0</v>
      </c>
      <c r="DI161" s="75"/>
      <c r="DJ161" s="37">
        <f t="shared" si="2949"/>
        <v>0</v>
      </c>
      <c r="DK161" s="75"/>
      <c r="DL161" s="37">
        <f t="shared" si="2950"/>
        <v>0</v>
      </c>
      <c r="DM161" s="75">
        <f t="shared" si="2593"/>
        <v>0</v>
      </c>
      <c r="DN161" s="37">
        <f t="shared" si="2593"/>
        <v>0</v>
      </c>
      <c r="DO161" s="75">
        <v>15</v>
      </c>
      <c r="DP161" s="37">
        <f t="shared" si="2951"/>
        <v>1.2</v>
      </c>
      <c r="DQ161" s="75"/>
      <c r="DR161" s="37">
        <f t="shared" si="2952"/>
        <v>0</v>
      </c>
      <c r="DS161" s="75"/>
      <c r="DT161" s="37">
        <f t="shared" si="2953"/>
        <v>0</v>
      </c>
      <c r="DU161" s="75">
        <f t="shared" si="2594"/>
        <v>15</v>
      </c>
      <c r="DV161" s="37">
        <f t="shared" si="2594"/>
        <v>1.2</v>
      </c>
      <c r="DW161" s="75">
        <v>20</v>
      </c>
      <c r="DX161" s="37">
        <f t="shared" si="2954"/>
        <v>1.6</v>
      </c>
      <c r="DY161" s="75"/>
      <c r="DZ161" s="37">
        <f t="shared" si="2955"/>
        <v>0</v>
      </c>
      <c r="EA161" s="75"/>
      <c r="EB161" s="37">
        <f t="shared" si="2956"/>
        <v>0</v>
      </c>
      <c r="EC161" s="75">
        <f t="shared" si="2595"/>
        <v>20</v>
      </c>
      <c r="ED161" s="37">
        <f t="shared" si="2595"/>
        <v>1.6</v>
      </c>
      <c r="EE161" s="75">
        <v>20</v>
      </c>
      <c r="EF161" s="37">
        <f t="shared" si="2957"/>
        <v>1.6</v>
      </c>
      <c r="EG161" s="75"/>
      <c r="EH161" s="37">
        <f t="shared" si="2958"/>
        <v>0</v>
      </c>
      <c r="EI161" s="75"/>
      <c r="EJ161" s="37">
        <f t="shared" si="2959"/>
        <v>0</v>
      </c>
      <c r="EK161" s="75">
        <f t="shared" si="2596"/>
        <v>20</v>
      </c>
      <c r="EL161" s="37">
        <f t="shared" si="2596"/>
        <v>1.6</v>
      </c>
      <c r="EM161" s="75">
        <v>200</v>
      </c>
      <c r="EN161" s="37">
        <f t="shared" si="2960"/>
        <v>16</v>
      </c>
      <c r="EO161" s="75"/>
      <c r="EP161" s="37">
        <f t="shared" si="2961"/>
        <v>0</v>
      </c>
      <c r="EQ161" s="75"/>
      <c r="ER161" s="37">
        <f t="shared" si="2962"/>
        <v>0</v>
      </c>
      <c r="ES161" s="75">
        <f t="shared" si="2597"/>
        <v>200</v>
      </c>
      <c r="ET161" s="37">
        <f t="shared" si="2597"/>
        <v>16</v>
      </c>
      <c r="EU161" s="75">
        <v>100</v>
      </c>
      <c r="EV161" s="37">
        <f t="shared" si="2963"/>
        <v>8</v>
      </c>
      <c r="EW161" s="75"/>
      <c r="EX161" s="37">
        <f t="shared" si="2964"/>
        <v>0</v>
      </c>
      <c r="EY161" s="75"/>
      <c r="EZ161" s="37">
        <f t="shared" si="2965"/>
        <v>0</v>
      </c>
      <c r="FA161" s="75">
        <f t="shared" si="2598"/>
        <v>100</v>
      </c>
      <c r="FB161" s="37">
        <f t="shared" si="2598"/>
        <v>8</v>
      </c>
      <c r="FC161" s="75">
        <v>41</v>
      </c>
      <c r="FD161" s="37">
        <f t="shared" si="2966"/>
        <v>3.2800000000000002</v>
      </c>
      <c r="FE161" s="75"/>
      <c r="FF161" s="37">
        <f t="shared" si="2967"/>
        <v>0</v>
      </c>
      <c r="FG161" s="75"/>
      <c r="FH161" s="37">
        <f t="shared" si="2968"/>
        <v>0</v>
      </c>
      <c r="FI161" s="75">
        <f t="shared" si="2599"/>
        <v>41</v>
      </c>
      <c r="FJ161" s="37">
        <f t="shared" si="2599"/>
        <v>3.2800000000000002</v>
      </c>
      <c r="FK161" s="75">
        <v>25</v>
      </c>
      <c r="FL161" s="37">
        <f t="shared" si="2969"/>
        <v>2</v>
      </c>
      <c r="FM161" s="75"/>
      <c r="FN161" s="37">
        <f t="shared" si="2970"/>
        <v>0</v>
      </c>
      <c r="FO161" s="75"/>
      <c r="FP161" s="37">
        <f t="shared" si="2971"/>
        <v>0</v>
      </c>
      <c r="FQ161" s="75">
        <f t="shared" si="2600"/>
        <v>25</v>
      </c>
      <c r="FR161" s="37">
        <f t="shared" si="2600"/>
        <v>2</v>
      </c>
      <c r="FS161" s="75">
        <v>45</v>
      </c>
      <c r="FT161" s="37">
        <f t="shared" si="2972"/>
        <v>3.6</v>
      </c>
      <c r="FU161" s="75"/>
      <c r="FV161" s="37">
        <f t="shared" si="2973"/>
        <v>0</v>
      </c>
      <c r="FW161" s="75"/>
      <c r="FX161" s="37">
        <f t="shared" si="2974"/>
        <v>0</v>
      </c>
      <c r="FY161" s="75">
        <f t="shared" si="2601"/>
        <v>45</v>
      </c>
      <c r="FZ161" s="37">
        <f t="shared" si="2601"/>
        <v>3.6</v>
      </c>
      <c r="GA161" s="75">
        <v>15</v>
      </c>
      <c r="GB161" s="37">
        <f t="shared" si="2975"/>
        <v>1.2</v>
      </c>
      <c r="GC161" s="75"/>
      <c r="GD161" s="37">
        <f t="shared" si="2976"/>
        <v>0</v>
      </c>
      <c r="GE161" s="75">
        <v>0</v>
      </c>
      <c r="GF161" s="37">
        <f t="shared" si="2977"/>
        <v>0</v>
      </c>
      <c r="GG161" s="75">
        <f t="shared" si="2602"/>
        <v>15</v>
      </c>
      <c r="GH161" s="37">
        <f t="shared" si="2602"/>
        <v>1.2</v>
      </c>
      <c r="GI161" s="75">
        <v>15</v>
      </c>
      <c r="GJ161" s="37">
        <f t="shared" si="2978"/>
        <v>1.2</v>
      </c>
      <c r="GK161" s="75"/>
      <c r="GL161" s="37">
        <f t="shared" si="2979"/>
        <v>0</v>
      </c>
      <c r="GM161" s="75"/>
      <c r="GN161" s="37">
        <f t="shared" si="2980"/>
        <v>0</v>
      </c>
      <c r="GO161" s="75">
        <f t="shared" si="2603"/>
        <v>15</v>
      </c>
      <c r="GP161" s="37">
        <f t="shared" si="2603"/>
        <v>1.2</v>
      </c>
      <c r="GQ161" s="75">
        <v>15</v>
      </c>
      <c r="GR161" s="37">
        <f t="shared" si="2981"/>
        <v>1.2</v>
      </c>
      <c r="GS161" s="75"/>
      <c r="GT161" s="37">
        <f t="shared" si="2982"/>
        <v>0</v>
      </c>
      <c r="GU161" s="75"/>
      <c r="GV161" s="37">
        <f t="shared" si="2983"/>
        <v>0</v>
      </c>
      <c r="GW161" s="75">
        <f t="shared" si="2604"/>
        <v>15</v>
      </c>
      <c r="GX161" s="37">
        <f t="shared" si="2604"/>
        <v>1.2</v>
      </c>
      <c r="GY161" s="75">
        <v>36</v>
      </c>
      <c r="GZ161" s="37">
        <f t="shared" si="2984"/>
        <v>2.88</v>
      </c>
      <c r="HA161" s="75"/>
      <c r="HB161" s="37">
        <f t="shared" si="2985"/>
        <v>0</v>
      </c>
      <c r="HC161" s="75"/>
      <c r="HD161" s="37">
        <f t="shared" si="2986"/>
        <v>0</v>
      </c>
      <c r="HE161" s="75">
        <f t="shared" si="2605"/>
        <v>36</v>
      </c>
      <c r="HF161" s="37">
        <f t="shared" si="2605"/>
        <v>2.88</v>
      </c>
      <c r="HG161" s="75">
        <v>20</v>
      </c>
      <c r="HH161" s="37">
        <f t="shared" si="2987"/>
        <v>1.6</v>
      </c>
      <c r="HI161" s="75"/>
      <c r="HJ161" s="37">
        <f t="shared" si="2988"/>
        <v>0</v>
      </c>
      <c r="HK161" s="75"/>
      <c r="HL161" s="37">
        <f t="shared" si="2989"/>
        <v>0</v>
      </c>
      <c r="HM161" s="75">
        <f t="shared" si="2606"/>
        <v>20</v>
      </c>
      <c r="HN161" s="37">
        <f t="shared" si="2606"/>
        <v>1.6</v>
      </c>
      <c r="HO161" s="75">
        <v>10</v>
      </c>
      <c r="HP161" s="37">
        <f t="shared" si="2990"/>
        <v>0.8</v>
      </c>
      <c r="HQ161" s="75"/>
      <c r="HR161" s="37">
        <f t="shared" si="2991"/>
        <v>0</v>
      </c>
      <c r="HS161" s="75"/>
      <c r="HT161" s="37">
        <f t="shared" si="2992"/>
        <v>0</v>
      </c>
      <c r="HU161" s="75">
        <f t="shared" si="2607"/>
        <v>10</v>
      </c>
      <c r="HV161" s="37">
        <f t="shared" si="2607"/>
        <v>0.8</v>
      </c>
      <c r="HW161" s="75">
        <v>10</v>
      </c>
      <c r="HX161" s="37">
        <f t="shared" si="2993"/>
        <v>0.8</v>
      </c>
      <c r="HY161" s="75"/>
      <c r="HZ161" s="37">
        <f t="shared" si="2994"/>
        <v>0</v>
      </c>
      <c r="IA161" s="75"/>
      <c r="IB161" s="37">
        <f t="shared" si="2995"/>
        <v>0</v>
      </c>
      <c r="IC161" s="75">
        <f t="shared" si="2608"/>
        <v>10</v>
      </c>
      <c r="ID161" s="37">
        <f t="shared" si="2608"/>
        <v>0.8</v>
      </c>
      <c r="IE161" s="75">
        <v>25</v>
      </c>
      <c r="IF161" s="37">
        <f t="shared" si="2996"/>
        <v>2</v>
      </c>
      <c r="IG161" s="75"/>
      <c r="IH161" s="37">
        <f t="shared" si="2997"/>
        <v>0</v>
      </c>
      <c r="II161" s="75"/>
      <c r="IJ161" s="37">
        <f t="shared" si="2998"/>
        <v>0</v>
      </c>
      <c r="IK161" s="75">
        <f t="shared" si="2609"/>
        <v>25</v>
      </c>
      <c r="IL161" s="37">
        <f t="shared" si="2609"/>
        <v>2</v>
      </c>
      <c r="IM161" s="75"/>
      <c r="IN161" s="37">
        <f t="shared" si="2999"/>
        <v>0</v>
      </c>
      <c r="IO161" s="75"/>
      <c r="IP161" s="37">
        <f t="shared" si="3000"/>
        <v>0</v>
      </c>
      <c r="IQ161" s="75"/>
      <c r="IR161" s="37">
        <f t="shared" si="3001"/>
        <v>0</v>
      </c>
      <c r="IS161" s="75">
        <f t="shared" si="2610"/>
        <v>0</v>
      </c>
      <c r="IT161" s="37">
        <f t="shared" si="2610"/>
        <v>0</v>
      </c>
      <c r="IU161" s="75">
        <v>15</v>
      </c>
      <c r="IV161" s="37">
        <f t="shared" si="3002"/>
        <v>1.2</v>
      </c>
      <c r="IW161" s="75"/>
      <c r="IX161" s="37">
        <f t="shared" si="3003"/>
        <v>0</v>
      </c>
      <c r="IY161" s="75"/>
      <c r="IZ161" s="37">
        <f t="shared" si="3004"/>
        <v>0</v>
      </c>
      <c r="JA161" s="75">
        <f t="shared" si="2611"/>
        <v>15</v>
      </c>
      <c r="JB161" s="37">
        <f t="shared" si="2611"/>
        <v>1.2</v>
      </c>
      <c r="JC161" s="75"/>
      <c r="JD161" s="37">
        <f t="shared" si="3005"/>
        <v>0</v>
      </c>
      <c r="JE161" s="75"/>
      <c r="JF161" s="37">
        <f t="shared" si="3006"/>
        <v>0</v>
      </c>
      <c r="JG161" s="75"/>
      <c r="JH161" s="37">
        <f t="shared" si="3007"/>
        <v>0</v>
      </c>
      <c r="JI161" s="75">
        <f t="shared" si="2612"/>
        <v>0</v>
      </c>
      <c r="JJ161" s="37">
        <f t="shared" si="2612"/>
        <v>0</v>
      </c>
      <c r="JK161" s="75">
        <f t="shared" si="2380"/>
        <v>750</v>
      </c>
      <c r="JL161" s="37">
        <f t="shared" si="2380"/>
        <v>60.000000000000007</v>
      </c>
      <c r="JM161" s="75">
        <f t="shared" si="2380"/>
        <v>0</v>
      </c>
      <c r="JN161" s="37">
        <f t="shared" si="2378"/>
        <v>0</v>
      </c>
      <c r="JO161" s="75">
        <f t="shared" si="2378"/>
        <v>0</v>
      </c>
      <c r="JP161" s="37">
        <f t="shared" si="2378"/>
        <v>0</v>
      </c>
      <c r="JQ161" s="75">
        <f t="shared" si="2378"/>
        <v>750</v>
      </c>
      <c r="JR161" s="37">
        <f t="shared" si="2378"/>
        <v>60.000000000000007</v>
      </c>
      <c r="JS161" s="76"/>
    </row>
    <row r="162" spans="1:279" s="65" customFormat="1" ht="16.5" x14ac:dyDescent="0.25">
      <c r="A162" s="62"/>
      <c r="B162" s="66" t="s">
        <v>284</v>
      </c>
      <c r="C162" s="62"/>
      <c r="D162" s="62"/>
      <c r="E162" s="64"/>
      <c r="F162" s="62"/>
      <c r="G162" s="53">
        <f t="shared" ref="G162:BR162" si="3008">SUM(G149:G161)</f>
        <v>39</v>
      </c>
      <c r="H162" s="53">
        <f t="shared" si="3008"/>
        <v>12.96</v>
      </c>
      <c r="I162" s="53">
        <f t="shared" si="3008"/>
        <v>14</v>
      </c>
      <c r="J162" s="53">
        <f t="shared" si="3008"/>
        <v>4.95</v>
      </c>
      <c r="K162" s="53">
        <f t="shared" si="3008"/>
        <v>13</v>
      </c>
      <c r="L162" s="53">
        <f t="shared" si="3008"/>
        <v>4.7</v>
      </c>
      <c r="M162" s="53">
        <f t="shared" si="3008"/>
        <v>66</v>
      </c>
      <c r="N162" s="53">
        <f t="shared" si="3008"/>
        <v>22.610000000000003</v>
      </c>
      <c r="O162" s="53">
        <f t="shared" si="3008"/>
        <v>20</v>
      </c>
      <c r="P162" s="53">
        <f t="shared" si="3008"/>
        <v>7.76</v>
      </c>
      <c r="Q162" s="53">
        <f t="shared" si="3008"/>
        <v>7</v>
      </c>
      <c r="R162" s="53">
        <f t="shared" si="3008"/>
        <v>2.7</v>
      </c>
      <c r="S162" s="53">
        <f t="shared" si="3008"/>
        <v>7</v>
      </c>
      <c r="T162" s="53">
        <f t="shared" si="3008"/>
        <v>2.7</v>
      </c>
      <c r="U162" s="53">
        <f t="shared" si="3008"/>
        <v>34</v>
      </c>
      <c r="V162" s="53">
        <f t="shared" si="3008"/>
        <v>13.16</v>
      </c>
      <c r="W162" s="53">
        <f t="shared" si="3008"/>
        <v>59</v>
      </c>
      <c r="X162" s="53">
        <f t="shared" si="3008"/>
        <v>18.36</v>
      </c>
      <c r="Y162" s="53">
        <f t="shared" si="3008"/>
        <v>22</v>
      </c>
      <c r="Z162" s="53">
        <f t="shared" si="3008"/>
        <v>7.2</v>
      </c>
      <c r="AA162" s="53">
        <f t="shared" si="3008"/>
        <v>10</v>
      </c>
      <c r="AB162" s="53">
        <f t="shared" si="3008"/>
        <v>5.2</v>
      </c>
      <c r="AC162" s="53">
        <f t="shared" si="3008"/>
        <v>91</v>
      </c>
      <c r="AD162" s="53">
        <f t="shared" si="3008"/>
        <v>30.759999999999998</v>
      </c>
      <c r="AE162" s="53">
        <f t="shared" si="3008"/>
        <v>53</v>
      </c>
      <c r="AF162" s="53">
        <f t="shared" si="3008"/>
        <v>15.309999999999999</v>
      </c>
      <c r="AG162" s="53">
        <f t="shared" si="3008"/>
        <v>16</v>
      </c>
      <c r="AH162" s="53">
        <f t="shared" si="3008"/>
        <v>4.4000000000000004</v>
      </c>
      <c r="AI162" s="53">
        <f t="shared" si="3008"/>
        <v>11</v>
      </c>
      <c r="AJ162" s="53">
        <f t="shared" si="3008"/>
        <v>3.75</v>
      </c>
      <c r="AK162" s="53">
        <f t="shared" si="3008"/>
        <v>80</v>
      </c>
      <c r="AL162" s="53">
        <f t="shared" si="3008"/>
        <v>23.46</v>
      </c>
      <c r="AM162" s="53">
        <f t="shared" si="3008"/>
        <v>11</v>
      </c>
      <c r="AN162" s="53">
        <f t="shared" si="3008"/>
        <v>3.5</v>
      </c>
      <c r="AO162" s="53">
        <f t="shared" si="3008"/>
        <v>6</v>
      </c>
      <c r="AP162" s="53">
        <f t="shared" si="3008"/>
        <v>1.55</v>
      </c>
      <c r="AQ162" s="53">
        <f t="shared" si="3008"/>
        <v>4</v>
      </c>
      <c r="AR162" s="53">
        <f t="shared" si="3008"/>
        <v>1.2</v>
      </c>
      <c r="AS162" s="53">
        <f t="shared" si="3008"/>
        <v>21</v>
      </c>
      <c r="AT162" s="53">
        <f t="shared" si="3008"/>
        <v>6.25</v>
      </c>
      <c r="AU162" s="53">
        <f t="shared" si="3008"/>
        <v>197</v>
      </c>
      <c r="AV162" s="53">
        <f t="shared" si="3008"/>
        <v>61.52</v>
      </c>
      <c r="AW162" s="53">
        <f t="shared" si="3008"/>
        <v>52</v>
      </c>
      <c r="AX162" s="53">
        <f t="shared" si="3008"/>
        <v>15.7</v>
      </c>
      <c r="AY162" s="53">
        <f t="shared" si="3008"/>
        <v>20</v>
      </c>
      <c r="AZ162" s="53">
        <f t="shared" si="3008"/>
        <v>7.7</v>
      </c>
      <c r="BA162" s="53">
        <f t="shared" si="3008"/>
        <v>269</v>
      </c>
      <c r="BB162" s="53">
        <f t="shared" si="3008"/>
        <v>84.919999999999987</v>
      </c>
      <c r="BC162" s="53">
        <f t="shared" si="3008"/>
        <v>26</v>
      </c>
      <c r="BD162" s="53">
        <f t="shared" si="3008"/>
        <v>9.25</v>
      </c>
      <c r="BE162" s="53">
        <f t="shared" si="3008"/>
        <v>13</v>
      </c>
      <c r="BF162" s="53">
        <f t="shared" si="3008"/>
        <v>3.8</v>
      </c>
      <c r="BG162" s="53">
        <f t="shared" si="3008"/>
        <v>13</v>
      </c>
      <c r="BH162" s="53">
        <f t="shared" si="3008"/>
        <v>4.2</v>
      </c>
      <c r="BI162" s="53">
        <f t="shared" si="3008"/>
        <v>52</v>
      </c>
      <c r="BJ162" s="53">
        <f t="shared" si="3008"/>
        <v>17.25</v>
      </c>
      <c r="BK162" s="53">
        <f t="shared" si="3008"/>
        <v>10</v>
      </c>
      <c r="BL162" s="53">
        <f t="shared" si="3008"/>
        <v>2.75</v>
      </c>
      <c r="BM162" s="53">
        <f t="shared" si="3008"/>
        <v>3</v>
      </c>
      <c r="BN162" s="53">
        <f t="shared" si="3008"/>
        <v>1.1000000000000001</v>
      </c>
      <c r="BO162" s="53">
        <f t="shared" si="3008"/>
        <v>3</v>
      </c>
      <c r="BP162" s="53">
        <f t="shared" si="3008"/>
        <v>1.1000000000000001</v>
      </c>
      <c r="BQ162" s="53">
        <f t="shared" si="3008"/>
        <v>16</v>
      </c>
      <c r="BR162" s="53">
        <f t="shared" si="3008"/>
        <v>4.95</v>
      </c>
      <c r="BS162" s="53">
        <f t="shared" ref="BS162:ED162" si="3009">SUM(BS149:BS161)</f>
        <v>76</v>
      </c>
      <c r="BT162" s="53">
        <f t="shared" si="3009"/>
        <v>29.24</v>
      </c>
      <c r="BU162" s="53">
        <f t="shared" si="3009"/>
        <v>10</v>
      </c>
      <c r="BV162" s="53">
        <f t="shared" si="3009"/>
        <v>5.3500000000000005</v>
      </c>
      <c r="BW162" s="53">
        <f t="shared" si="3009"/>
        <v>0</v>
      </c>
      <c r="BX162" s="53">
        <f t="shared" si="3009"/>
        <v>0</v>
      </c>
      <c r="BY162" s="53">
        <f t="shared" si="3009"/>
        <v>86</v>
      </c>
      <c r="BZ162" s="53">
        <f t="shared" si="3009"/>
        <v>34.590000000000003</v>
      </c>
      <c r="CA162" s="53">
        <f t="shared" si="3009"/>
        <v>42</v>
      </c>
      <c r="CB162" s="53">
        <f t="shared" si="3009"/>
        <v>14.56</v>
      </c>
      <c r="CC162" s="53">
        <f t="shared" si="3009"/>
        <v>11</v>
      </c>
      <c r="CD162" s="53">
        <f t="shared" si="3009"/>
        <v>4.25</v>
      </c>
      <c r="CE162" s="53">
        <f t="shared" si="3009"/>
        <v>10</v>
      </c>
      <c r="CF162" s="53">
        <f t="shared" si="3009"/>
        <v>4.1500000000000004</v>
      </c>
      <c r="CG162" s="53">
        <f t="shared" si="3009"/>
        <v>63</v>
      </c>
      <c r="CH162" s="53">
        <f t="shared" si="3009"/>
        <v>22.959999999999997</v>
      </c>
      <c r="CI162" s="53">
        <f t="shared" si="3009"/>
        <v>40</v>
      </c>
      <c r="CJ162" s="53">
        <f t="shared" si="3009"/>
        <v>9.36</v>
      </c>
      <c r="CK162" s="53">
        <f t="shared" si="3009"/>
        <v>8</v>
      </c>
      <c r="CL162" s="53">
        <f t="shared" si="3009"/>
        <v>2.5</v>
      </c>
      <c r="CM162" s="53">
        <f t="shared" si="3009"/>
        <v>10</v>
      </c>
      <c r="CN162" s="53">
        <f t="shared" si="3009"/>
        <v>5.0500000000000007</v>
      </c>
      <c r="CO162" s="53">
        <f t="shared" si="3009"/>
        <v>58</v>
      </c>
      <c r="CP162" s="53">
        <f t="shared" si="3009"/>
        <v>16.91</v>
      </c>
      <c r="CQ162" s="53">
        <f t="shared" si="3009"/>
        <v>23</v>
      </c>
      <c r="CR162" s="53">
        <f t="shared" si="3009"/>
        <v>4.55</v>
      </c>
      <c r="CS162" s="53">
        <f t="shared" si="3009"/>
        <v>5</v>
      </c>
      <c r="CT162" s="53">
        <f t="shared" si="3009"/>
        <v>3.3000000000000003</v>
      </c>
      <c r="CU162" s="53">
        <f t="shared" si="3009"/>
        <v>2</v>
      </c>
      <c r="CV162" s="53">
        <f t="shared" si="3009"/>
        <v>0.5</v>
      </c>
      <c r="CW162" s="53">
        <f t="shared" si="3009"/>
        <v>30</v>
      </c>
      <c r="CX162" s="53">
        <f t="shared" si="3009"/>
        <v>8.35</v>
      </c>
      <c r="CY162" s="53">
        <f t="shared" si="3009"/>
        <v>16</v>
      </c>
      <c r="CZ162" s="53">
        <f t="shared" si="3009"/>
        <v>3.5</v>
      </c>
      <c r="DA162" s="53">
        <f t="shared" si="3009"/>
        <v>0</v>
      </c>
      <c r="DB162" s="53">
        <f t="shared" si="3009"/>
        <v>0</v>
      </c>
      <c r="DC162" s="53">
        <f t="shared" si="3009"/>
        <v>2</v>
      </c>
      <c r="DD162" s="53">
        <f t="shared" si="3009"/>
        <v>0.5</v>
      </c>
      <c r="DE162" s="53">
        <f t="shared" si="3009"/>
        <v>18</v>
      </c>
      <c r="DF162" s="53">
        <f t="shared" si="3009"/>
        <v>4</v>
      </c>
      <c r="DG162" s="53">
        <f t="shared" si="3009"/>
        <v>23</v>
      </c>
      <c r="DH162" s="53">
        <f t="shared" si="3009"/>
        <v>8.6999999999999993</v>
      </c>
      <c r="DI162" s="53">
        <f t="shared" si="3009"/>
        <v>10</v>
      </c>
      <c r="DJ162" s="53">
        <f t="shared" si="3009"/>
        <v>5.25</v>
      </c>
      <c r="DK162" s="53">
        <f t="shared" si="3009"/>
        <v>10</v>
      </c>
      <c r="DL162" s="53">
        <f t="shared" si="3009"/>
        <v>4.6000000000000005</v>
      </c>
      <c r="DM162" s="53">
        <f t="shared" si="3009"/>
        <v>43</v>
      </c>
      <c r="DN162" s="53">
        <f t="shared" si="3009"/>
        <v>18.55</v>
      </c>
      <c r="DO162" s="53">
        <f t="shared" si="3009"/>
        <v>70</v>
      </c>
      <c r="DP162" s="53">
        <f t="shared" si="3009"/>
        <v>25.02</v>
      </c>
      <c r="DQ162" s="53">
        <f t="shared" si="3009"/>
        <v>16</v>
      </c>
      <c r="DR162" s="53">
        <f t="shared" si="3009"/>
        <v>6.4</v>
      </c>
      <c r="DS162" s="53">
        <f t="shared" si="3009"/>
        <v>10</v>
      </c>
      <c r="DT162" s="53">
        <f t="shared" si="3009"/>
        <v>5.5</v>
      </c>
      <c r="DU162" s="53">
        <f t="shared" si="3009"/>
        <v>96</v>
      </c>
      <c r="DV162" s="53">
        <f t="shared" si="3009"/>
        <v>36.92</v>
      </c>
      <c r="DW162" s="53">
        <f t="shared" si="3009"/>
        <v>57</v>
      </c>
      <c r="DX162" s="53">
        <f t="shared" si="3009"/>
        <v>20.320000000000004</v>
      </c>
      <c r="DY162" s="53">
        <f t="shared" si="3009"/>
        <v>11</v>
      </c>
      <c r="DZ162" s="53">
        <f t="shared" si="3009"/>
        <v>5.15</v>
      </c>
      <c r="EA162" s="53">
        <f t="shared" si="3009"/>
        <v>10</v>
      </c>
      <c r="EB162" s="53">
        <f t="shared" si="3009"/>
        <v>5.0500000000000007</v>
      </c>
      <c r="EC162" s="53">
        <f t="shared" si="3009"/>
        <v>78</v>
      </c>
      <c r="ED162" s="53">
        <f t="shared" si="3009"/>
        <v>30.520000000000003</v>
      </c>
      <c r="EE162" s="53">
        <f t="shared" ref="EE162:GP162" si="3010">SUM(EE149:EE161)</f>
        <v>54</v>
      </c>
      <c r="EF162" s="53">
        <f t="shared" si="3010"/>
        <v>12.86</v>
      </c>
      <c r="EG162" s="53">
        <f t="shared" si="3010"/>
        <v>15</v>
      </c>
      <c r="EH162" s="53">
        <f t="shared" si="3010"/>
        <v>3</v>
      </c>
      <c r="EI162" s="53">
        <f t="shared" si="3010"/>
        <v>24</v>
      </c>
      <c r="EJ162" s="53">
        <f t="shared" si="3010"/>
        <v>8.6000000000000014</v>
      </c>
      <c r="EK162" s="53">
        <f t="shared" si="3010"/>
        <v>93</v>
      </c>
      <c r="EL162" s="53">
        <f t="shared" si="3010"/>
        <v>24.46</v>
      </c>
      <c r="EM162" s="53">
        <f t="shared" si="3010"/>
        <v>311</v>
      </c>
      <c r="EN162" s="53">
        <f t="shared" si="3010"/>
        <v>70.22</v>
      </c>
      <c r="EO162" s="53">
        <f t="shared" si="3010"/>
        <v>20</v>
      </c>
      <c r="EP162" s="53">
        <f t="shared" si="3010"/>
        <v>11.35</v>
      </c>
      <c r="EQ162" s="53">
        <f t="shared" si="3010"/>
        <v>18</v>
      </c>
      <c r="ER162" s="53">
        <f t="shared" si="3010"/>
        <v>12.85</v>
      </c>
      <c r="ES162" s="53">
        <f t="shared" si="3010"/>
        <v>349</v>
      </c>
      <c r="ET162" s="53">
        <f t="shared" si="3010"/>
        <v>94.42</v>
      </c>
      <c r="EU162" s="53">
        <f t="shared" si="3010"/>
        <v>588</v>
      </c>
      <c r="EV162" s="53">
        <f t="shared" si="3010"/>
        <v>195.4</v>
      </c>
      <c r="EW162" s="53">
        <f t="shared" si="3010"/>
        <v>107</v>
      </c>
      <c r="EX162" s="53">
        <f t="shared" si="3010"/>
        <v>38.6</v>
      </c>
      <c r="EY162" s="53">
        <f t="shared" si="3010"/>
        <v>99</v>
      </c>
      <c r="EZ162" s="53">
        <f t="shared" si="3010"/>
        <v>22.95</v>
      </c>
      <c r="FA162" s="53">
        <f t="shared" si="3010"/>
        <v>794</v>
      </c>
      <c r="FB162" s="53">
        <f t="shared" si="3010"/>
        <v>256.95000000000005</v>
      </c>
      <c r="FC162" s="53">
        <f t="shared" si="3010"/>
        <v>153</v>
      </c>
      <c r="FD162" s="53">
        <f t="shared" si="3010"/>
        <v>45.86</v>
      </c>
      <c r="FE162" s="53">
        <f t="shared" si="3010"/>
        <v>23</v>
      </c>
      <c r="FF162" s="53">
        <f t="shared" si="3010"/>
        <v>6</v>
      </c>
      <c r="FG162" s="53">
        <f t="shared" si="3010"/>
        <v>19</v>
      </c>
      <c r="FH162" s="53">
        <f t="shared" si="3010"/>
        <v>7.7</v>
      </c>
      <c r="FI162" s="53">
        <f t="shared" si="3010"/>
        <v>195</v>
      </c>
      <c r="FJ162" s="53">
        <f t="shared" si="3010"/>
        <v>59.56</v>
      </c>
      <c r="FK162" s="53">
        <f t="shared" si="3010"/>
        <v>60</v>
      </c>
      <c r="FL162" s="53">
        <f t="shared" si="3010"/>
        <v>17.360000000000003</v>
      </c>
      <c r="FM162" s="53">
        <f t="shared" si="3010"/>
        <v>12</v>
      </c>
      <c r="FN162" s="53">
        <f t="shared" si="3010"/>
        <v>2.25</v>
      </c>
      <c r="FO162" s="53">
        <f t="shared" si="3010"/>
        <v>9</v>
      </c>
      <c r="FP162" s="53">
        <f t="shared" si="3010"/>
        <v>5.2</v>
      </c>
      <c r="FQ162" s="53">
        <f t="shared" si="3010"/>
        <v>81</v>
      </c>
      <c r="FR162" s="53">
        <f t="shared" si="3010"/>
        <v>24.810000000000002</v>
      </c>
      <c r="FS162" s="53">
        <f t="shared" si="3010"/>
        <v>130</v>
      </c>
      <c r="FT162" s="53">
        <f t="shared" si="3010"/>
        <v>29.28</v>
      </c>
      <c r="FU162" s="53">
        <f t="shared" si="3010"/>
        <v>34</v>
      </c>
      <c r="FV162" s="53">
        <f t="shared" si="3010"/>
        <v>7.45</v>
      </c>
      <c r="FW162" s="53">
        <f t="shared" si="3010"/>
        <v>19</v>
      </c>
      <c r="FX162" s="53">
        <f t="shared" si="3010"/>
        <v>8.15</v>
      </c>
      <c r="FY162" s="53">
        <f t="shared" si="3010"/>
        <v>183</v>
      </c>
      <c r="FZ162" s="53">
        <f t="shared" si="3010"/>
        <v>44.88</v>
      </c>
      <c r="GA162" s="53">
        <f t="shared" si="3010"/>
        <v>66</v>
      </c>
      <c r="GB162" s="53">
        <f t="shared" si="3010"/>
        <v>16.3</v>
      </c>
      <c r="GC162" s="53">
        <f t="shared" si="3010"/>
        <v>17</v>
      </c>
      <c r="GD162" s="53">
        <f t="shared" si="3010"/>
        <v>5.95</v>
      </c>
      <c r="GE162" s="53">
        <f t="shared" si="3010"/>
        <v>6</v>
      </c>
      <c r="GF162" s="53">
        <f t="shared" si="3010"/>
        <v>0.75</v>
      </c>
      <c r="GG162" s="53">
        <f t="shared" si="3010"/>
        <v>89</v>
      </c>
      <c r="GH162" s="53">
        <f t="shared" si="3010"/>
        <v>23</v>
      </c>
      <c r="GI162" s="53">
        <f t="shared" si="3010"/>
        <v>67</v>
      </c>
      <c r="GJ162" s="53">
        <f t="shared" si="3010"/>
        <v>20.91</v>
      </c>
      <c r="GK162" s="53">
        <f t="shared" si="3010"/>
        <v>8</v>
      </c>
      <c r="GL162" s="53">
        <f t="shared" si="3010"/>
        <v>3.25</v>
      </c>
      <c r="GM162" s="53">
        <f t="shared" si="3010"/>
        <v>5</v>
      </c>
      <c r="GN162" s="53">
        <f t="shared" si="3010"/>
        <v>2.95</v>
      </c>
      <c r="GO162" s="53">
        <f t="shared" si="3010"/>
        <v>80</v>
      </c>
      <c r="GP162" s="53">
        <f t="shared" si="3010"/>
        <v>27.11</v>
      </c>
      <c r="GQ162" s="53">
        <f t="shared" ref="GQ162:JB162" si="3011">SUM(GQ149:GQ161)</f>
        <v>75</v>
      </c>
      <c r="GR162" s="53">
        <f t="shared" si="3011"/>
        <v>23.12</v>
      </c>
      <c r="GS162" s="53">
        <f t="shared" si="3011"/>
        <v>12</v>
      </c>
      <c r="GT162" s="53">
        <f t="shared" si="3011"/>
        <v>6.2</v>
      </c>
      <c r="GU162" s="53">
        <f t="shared" si="3011"/>
        <v>11</v>
      </c>
      <c r="GV162" s="53">
        <f t="shared" si="3011"/>
        <v>3.75</v>
      </c>
      <c r="GW162" s="53">
        <f t="shared" si="3011"/>
        <v>98</v>
      </c>
      <c r="GX162" s="53">
        <f t="shared" si="3011"/>
        <v>33.07</v>
      </c>
      <c r="GY162" s="53">
        <f t="shared" si="3011"/>
        <v>186</v>
      </c>
      <c r="GZ162" s="53">
        <f t="shared" si="3011"/>
        <v>56.050000000000004</v>
      </c>
      <c r="HA162" s="53">
        <f t="shared" si="3011"/>
        <v>57</v>
      </c>
      <c r="HB162" s="53">
        <f t="shared" si="3011"/>
        <v>19.649999999999999</v>
      </c>
      <c r="HC162" s="53">
        <f t="shared" si="3011"/>
        <v>22</v>
      </c>
      <c r="HD162" s="53">
        <f t="shared" si="3011"/>
        <v>9.6999999999999993</v>
      </c>
      <c r="HE162" s="53">
        <f t="shared" si="3011"/>
        <v>265</v>
      </c>
      <c r="HF162" s="53">
        <f t="shared" si="3011"/>
        <v>85.4</v>
      </c>
      <c r="HG162" s="53">
        <f t="shared" si="3011"/>
        <v>329</v>
      </c>
      <c r="HH162" s="53">
        <f t="shared" si="3011"/>
        <v>118.88</v>
      </c>
      <c r="HI162" s="53">
        <f t="shared" si="3011"/>
        <v>59</v>
      </c>
      <c r="HJ162" s="53">
        <f t="shared" si="3011"/>
        <v>25.45</v>
      </c>
      <c r="HK162" s="53">
        <f t="shared" si="3011"/>
        <v>49</v>
      </c>
      <c r="HL162" s="53">
        <f t="shared" si="3011"/>
        <v>20.9</v>
      </c>
      <c r="HM162" s="53">
        <f t="shared" si="3011"/>
        <v>437</v>
      </c>
      <c r="HN162" s="53">
        <f t="shared" si="3011"/>
        <v>165.23</v>
      </c>
      <c r="HO162" s="53">
        <f t="shared" si="3011"/>
        <v>96</v>
      </c>
      <c r="HP162" s="53">
        <f t="shared" si="3011"/>
        <v>27.959999999999997</v>
      </c>
      <c r="HQ162" s="53">
        <f t="shared" si="3011"/>
        <v>31</v>
      </c>
      <c r="HR162" s="53">
        <f t="shared" si="3011"/>
        <v>5.75</v>
      </c>
      <c r="HS162" s="53">
        <f t="shared" si="3011"/>
        <v>27</v>
      </c>
      <c r="HT162" s="53">
        <f t="shared" si="3011"/>
        <v>8.1999999999999993</v>
      </c>
      <c r="HU162" s="53">
        <f t="shared" si="3011"/>
        <v>154</v>
      </c>
      <c r="HV162" s="53">
        <f t="shared" si="3011"/>
        <v>41.91</v>
      </c>
      <c r="HW162" s="53">
        <f t="shared" si="3011"/>
        <v>68</v>
      </c>
      <c r="HX162" s="53">
        <f t="shared" si="3011"/>
        <v>33.379999999999995</v>
      </c>
      <c r="HY162" s="53">
        <f t="shared" si="3011"/>
        <v>17</v>
      </c>
      <c r="HZ162" s="53">
        <f t="shared" si="3011"/>
        <v>8.9499999999999993</v>
      </c>
      <c r="IA162" s="53">
        <f t="shared" si="3011"/>
        <v>51</v>
      </c>
      <c r="IB162" s="53">
        <f t="shared" si="3011"/>
        <v>12.35</v>
      </c>
      <c r="IC162" s="53">
        <f t="shared" si="3011"/>
        <v>136</v>
      </c>
      <c r="ID162" s="53">
        <f t="shared" si="3011"/>
        <v>54.68</v>
      </c>
      <c r="IE162" s="53">
        <f t="shared" si="3011"/>
        <v>134</v>
      </c>
      <c r="IF162" s="53">
        <f t="shared" si="3011"/>
        <v>40.909999999999997</v>
      </c>
      <c r="IG162" s="53">
        <f t="shared" si="3011"/>
        <v>34</v>
      </c>
      <c r="IH162" s="53">
        <f t="shared" si="3011"/>
        <v>8.6999999999999993</v>
      </c>
      <c r="II162" s="53">
        <f t="shared" si="3011"/>
        <v>33</v>
      </c>
      <c r="IJ162" s="53">
        <f t="shared" si="3011"/>
        <v>9.6999999999999993</v>
      </c>
      <c r="IK162" s="53">
        <f t="shared" si="3011"/>
        <v>201</v>
      </c>
      <c r="IL162" s="53">
        <f t="shared" si="3011"/>
        <v>59.31</v>
      </c>
      <c r="IM162" s="53">
        <f t="shared" si="3011"/>
        <v>34</v>
      </c>
      <c r="IN162" s="53">
        <f t="shared" si="3011"/>
        <v>7.95</v>
      </c>
      <c r="IO162" s="53">
        <f t="shared" si="3011"/>
        <v>25</v>
      </c>
      <c r="IP162" s="53">
        <f t="shared" si="3011"/>
        <v>5.95</v>
      </c>
      <c r="IQ162" s="53">
        <f t="shared" si="3011"/>
        <v>22</v>
      </c>
      <c r="IR162" s="53">
        <f t="shared" si="3011"/>
        <v>5.95</v>
      </c>
      <c r="IS162" s="53">
        <f t="shared" si="3011"/>
        <v>81</v>
      </c>
      <c r="IT162" s="53">
        <f t="shared" si="3011"/>
        <v>19.850000000000001</v>
      </c>
      <c r="IU162" s="53">
        <f t="shared" si="3011"/>
        <v>59</v>
      </c>
      <c r="IV162" s="53">
        <f t="shared" si="3011"/>
        <v>22.16</v>
      </c>
      <c r="IW162" s="53">
        <f t="shared" si="3011"/>
        <v>14</v>
      </c>
      <c r="IX162" s="53">
        <f t="shared" si="3011"/>
        <v>6.7</v>
      </c>
      <c r="IY162" s="53">
        <f t="shared" si="3011"/>
        <v>12</v>
      </c>
      <c r="IZ162" s="53">
        <f t="shared" si="3011"/>
        <v>6.5</v>
      </c>
      <c r="JA162" s="53">
        <f t="shared" si="3011"/>
        <v>85</v>
      </c>
      <c r="JB162" s="53">
        <f t="shared" si="3011"/>
        <v>35.36</v>
      </c>
      <c r="JC162" s="53">
        <f t="shared" ref="JC162:JJ162" si="3012">SUM(JC149:JC161)</f>
        <v>0</v>
      </c>
      <c r="JD162" s="53">
        <f t="shared" si="3012"/>
        <v>0</v>
      </c>
      <c r="JE162" s="53">
        <f t="shared" si="3012"/>
        <v>0</v>
      </c>
      <c r="JF162" s="53">
        <f t="shared" si="3012"/>
        <v>0</v>
      </c>
      <c r="JG162" s="53">
        <f t="shared" si="3012"/>
        <v>0</v>
      </c>
      <c r="JH162" s="53">
        <f t="shared" si="3012"/>
        <v>0</v>
      </c>
      <c r="JI162" s="53">
        <f t="shared" si="3012"/>
        <v>0</v>
      </c>
      <c r="JJ162" s="53">
        <f t="shared" si="3012"/>
        <v>0</v>
      </c>
      <c r="JK162" s="53">
        <f t="shared" si="2380"/>
        <v>3172</v>
      </c>
      <c r="JL162" s="53">
        <f t="shared" si="2380"/>
        <v>985.26</v>
      </c>
      <c r="JM162" s="53">
        <f t="shared" si="2380"/>
        <v>689</v>
      </c>
      <c r="JN162" s="53">
        <f t="shared" si="2378"/>
        <v>238.8</v>
      </c>
      <c r="JO162" s="53">
        <f t="shared" si="2378"/>
        <v>561</v>
      </c>
      <c r="JP162" s="53">
        <f t="shared" si="2378"/>
        <v>202.09999999999997</v>
      </c>
      <c r="JQ162" s="53">
        <f t="shared" si="2378"/>
        <v>4422</v>
      </c>
      <c r="JR162" s="53">
        <f t="shared" si="2378"/>
        <v>1426.16</v>
      </c>
      <c r="JS162" s="53">
        <f>JR162*100/$JS$1</f>
        <v>9.7791261908440106</v>
      </c>
    </row>
    <row r="163" spans="1:279" s="27" customFormat="1" ht="20.25" x14ac:dyDescent="0.3">
      <c r="A163" s="23">
        <v>15</v>
      </c>
      <c r="B163" s="24" t="s">
        <v>285</v>
      </c>
      <c r="C163" s="24"/>
      <c r="D163" s="24"/>
      <c r="E163" s="23"/>
      <c r="F163" s="25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  <c r="HV163" s="26"/>
      <c r="HW163" s="26"/>
      <c r="HX163" s="26"/>
      <c r="HY163" s="26"/>
      <c r="HZ163" s="26"/>
      <c r="IA163" s="26"/>
      <c r="IB163" s="26"/>
      <c r="IC163" s="26"/>
      <c r="ID163" s="26"/>
      <c r="IE163" s="26"/>
      <c r="IF163" s="26"/>
      <c r="IG163" s="26"/>
      <c r="IH163" s="26"/>
      <c r="II163" s="26"/>
      <c r="IJ163" s="26"/>
      <c r="IK163" s="26"/>
      <c r="IL163" s="26"/>
      <c r="IM163" s="26"/>
      <c r="IN163" s="26"/>
      <c r="IO163" s="26"/>
      <c r="IP163" s="26"/>
      <c r="IQ163" s="26"/>
      <c r="IR163" s="26"/>
      <c r="IS163" s="26"/>
      <c r="IT163" s="26"/>
      <c r="IU163" s="26"/>
      <c r="IV163" s="26"/>
      <c r="IW163" s="26"/>
      <c r="IX163" s="26"/>
      <c r="IY163" s="26"/>
      <c r="IZ163" s="26"/>
      <c r="JA163" s="26"/>
      <c r="JB163" s="26"/>
      <c r="JC163" s="26"/>
      <c r="JD163" s="26"/>
      <c r="JE163" s="26"/>
      <c r="JF163" s="26"/>
      <c r="JG163" s="26"/>
      <c r="JH163" s="26"/>
      <c r="JI163" s="26"/>
      <c r="JJ163" s="26"/>
      <c r="JK163" s="26">
        <f t="shared" si="2380"/>
        <v>0</v>
      </c>
      <c r="JL163" s="26">
        <f t="shared" si="2380"/>
        <v>0</v>
      </c>
      <c r="JM163" s="26">
        <f t="shared" si="2380"/>
        <v>0</v>
      </c>
      <c r="JN163" s="26">
        <f t="shared" si="2378"/>
        <v>0</v>
      </c>
      <c r="JO163" s="26">
        <f t="shared" si="2378"/>
        <v>0</v>
      </c>
      <c r="JP163" s="26">
        <f t="shared" si="2378"/>
        <v>0</v>
      </c>
      <c r="JQ163" s="26">
        <f t="shared" si="2378"/>
        <v>0</v>
      </c>
      <c r="JR163" s="26">
        <f t="shared" si="2378"/>
        <v>0</v>
      </c>
      <c r="JS163" s="26"/>
    </row>
    <row r="164" spans="1:279" ht="49.5" x14ac:dyDescent="0.25">
      <c r="A164" s="22" t="s">
        <v>51</v>
      </c>
      <c r="B164" s="34" t="s">
        <v>286</v>
      </c>
      <c r="C164" s="34" t="s">
        <v>287</v>
      </c>
      <c r="D164" s="34" t="s">
        <v>288</v>
      </c>
      <c r="E164" s="35">
        <v>6</v>
      </c>
      <c r="F164" s="35" t="s">
        <v>55</v>
      </c>
      <c r="G164" s="36"/>
      <c r="H164" s="37">
        <f t="shared" ref="H164:J171" si="3013">G164*$E164</f>
        <v>0</v>
      </c>
      <c r="I164" s="36"/>
      <c r="J164" s="37">
        <f t="shared" si="3013"/>
        <v>0</v>
      </c>
      <c r="K164" s="36"/>
      <c r="L164" s="37">
        <f t="shared" ref="L164" si="3014">K164*$E164</f>
        <v>0</v>
      </c>
      <c r="M164" s="38">
        <f t="shared" si="2580"/>
        <v>0</v>
      </c>
      <c r="N164" s="37">
        <f t="shared" si="2580"/>
        <v>0</v>
      </c>
      <c r="O164" s="36">
        <v>0</v>
      </c>
      <c r="P164" s="37">
        <f t="shared" ref="P164" si="3015">O164*$E164</f>
        <v>0</v>
      </c>
      <c r="Q164" s="36">
        <v>0</v>
      </c>
      <c r="R164" s="37">
        <f t="shared" ref="R164" si="3016">Q164*$E164</f>
        <v>0</v>
      </c>
      <c r="S164" s="36">
        <v>0</v>
      </c>
      <c r="T164" s="37">
        <f t="shared" ref="T164" si="3017">S164*$E164</f>
        <v>0</v>
      </c>
      <c r="U164" s="38">
        <f t="shared" si="2581"/>
        <v>0</v>
      </c>
      <c r="V164" s="37">
        <f t="shared" si="2581"/>
        <v>0</v>
      </c>
      <c r="W164" s="36"/>
      <c r="X164" s="37">
        <f t="shared" ref="X164" si="3018">W164*$E164</f>
        <v>0</v>
      </c>
      <c r="Y164" s="36"/>
      <c r="Z164" s="37">
        <f t="shared" ref="Z164" si="3019">Y164*$E164</f>
        <v>0</v>
      </c>
      <c r="AA164" s="36"/>
      <c r="AB164" s="37">
        <f t="shared" ref="AB164" si="3020">AA164*$E164</f>
        <v>0</v>
      </c>
      <c r="AC164" s="38">
        <f t="shared" si="2582"/>
        <v>0</v>
      </c>
      <c r="AD164" s="37">
        <f t="shared" si="2582"/>
        <v>0</v>
      </c>
      <c r="AE164" s="36">
        <v>0</v>
      </c>
      <c r="AF164" s="37">
        <f t="shared" ref="AF164" si="3021">AE164*$E164</f>
        <v>0</v>
      </c>
      <c r="AG164" s="36">
        <v>0</v>
      </c>
      <c r="AH164" s="37">
        <f t="shared" ref="AH164" si="3022">AG164*$E164</f>
        <v>0</v>
      </c>
      <c r="AI164" s="36">
        <v>0</v>
      </c>
      <c r="AJ164" s="37">
        <f t="shared" ref="AJ164" si="3023">AI164*$E164</f>
        <v>0</v>
      </c>
      <c r="AK164" s="38">
        <f t="shared" si="2583"/>
        <v>0</v>
      </c>
      <c r="AL164" s="37">
        <f t="shared" si="2583"/>
        <v>0</v>
      </c>
      <c r="AM164" s="36"/>
      <c r="AN164" s="37">
        <f t="shared" ref="AN164" si="3024">AM164*$E164</f>
        <v>0</v>
      </c>
      <c r="AO164" s="36"/>
      <c r="AP164" s="37">
        <f t="shared" ref="AP164" si="3025">AO164*$E164</f>
        <v>0</v>
      </c>
      <c r="AQ164" s="36"/>
      <c r="AR164" s="37">
        <f t="shared" ref="AR164" si="3026">AQ164*$E164</f>
        <v>0</v>
      </c>
      <c r="AS164" s="38">
        <f t="shared" si="2584"/>
        <v>0</v>
      </c>
      <c r="AT164" s="37">
        <f t="shared" si="2584"/>
        <v>0</v>
      </c>
      <c r="AU164" s="36"/>
      <c r="AV164" s="37">
        <f t="shared" ref="AV164" si="3027">AU164*$E164</f>
        <v>0</v>
      </c>
      <c r="AW164" s="36"/>
      <c r="AX164" s="37">
        <f t="shared" ref="AX164" si="3028">AW164*$E164</f>
        <v>0</v>
      </c>
      <c r="AY164" s="36"/>
      <c r="AZ164" s="37">
        <f t="shared" ref="AZ164" si="3029">AY164*$E164</f>
        <v>0</v>
      </c>
      <c r="BA164" s="38">
        <f t="shared" si="2585"/>
        <v>0</v>
      </c>
      <c r="BB164" s="37">
        <f t="shared" si="2585"/>
        <v>0</v>
      </c>
      <c r="BC164" s="36"/>
      <c r="BD164" s="37">
        <f t="shared" ref="BD164" si="3030">BC164*$E164</f>
        <v>0</v>
      </c>
      <c r="BE164" s="36"/>
      <c r="BF164" s="37">
        <f t="shared" ref="BF164" si="3031">BE164*$E164</f>
        <v>0</v>
      </c>
      <c r="BG164" s="36"/>
      <c r="BH164" s="37">
        <f t="shared" ref="BH164" si="3032">BG164*$E164</f>
        <v>0</v>
      </c>
      <c r="BI164" s="38">
        <f t="shared" si="2586"/>
        <v>0</v>
      </c>
      <c r="BJ164" s="37">
        <f t="shared" si="2586"/>
        <v>0</v>
      </c>
      <c r="BK164" s="36"/>
      <c r="BL164" s="37">
        <f t="shared" ref="BL164" si="3033">BK164*$E164</f>
        <v>0</v>
      </c>
      <c r="BM164" s="36"/>
      <c r="BN164" s="37">
        <f t="shared" ref="BN164" si="3034">BM164*$E164</f>
        <v>0</v>
      </c>
      <c r="BO164" s="36"/>
      <c r="BP164" s="37">
        <f t="shared" ref="BP164" si="3035">BO164*$E164</f>
        <v>0</v>
      </c>
      <c r="BQ164" s="38">
        <f t="shared" si="2587"/>
        <v>0</v>
      </c>
      <c r="BR164" s="37">
        <f t="shared" si="2587"/>
        <v>0</v>
      </c>
      <c r="BS164" s="36"/>
      <c r="BT164" s="37">
        <f t="shared" ref="BT164" si="3036">BS164*$E164</f>
        <v>0</v>
      </c>
      <c r="BU164" s="36"/>
      <c r="BV164" s="37">
        <f t="shared" ref="BV164" si="3037">BU164*$E164</f>
        <v>0</v>
      </c>
      <c r="BW164" s="36"/>
      <c r="BX164" s="37">
        <f t="shared" ref="BX164" si="3038">BW164*$E164</f>
        <v>0</v>
      </c>
      <c r="BY164" s="38">
        <f t="shared" si="2588"/>
        <v>0</v>
      </c>
      <c r="BZ164" s="37">
        <f t="shared" si="2588"/>
        <v>0</v>
      </c>
      <c r="CA164" s="36">
        <v>0</v>
      </c>
      <c r="CB164" s="37">
        <f t="shared" ref="CB164" si="3039">CA164*$E164</f>
        <v>0</v>
      </c>
      <c r="CC164" s="36">
        <v>0</v>
      </c>
      <c r="CD164" s="37">
        <f t="shared" ref="CD164" si="3040">CC164*$E164</f>
        <v>0</v>
      </c>
      <c r="CE164" s="36">
        <v>0</v>
      </c>
      <c r="CF164" s="37">
        <f t="shared" ref="CF164" si="3041">CE164*$E164</f>
        <v>0</v>
      </c>
      <c r="CG164" s="38">
        <f t="shared" si="2589"/>
        <v>0</v>
      </c>
      <c r="CH164" s="37">
        <f t="shared" si="2589"/>
        <v>0</v>
      </c>
      <c r="CI164" s="36"/>
      <c r="CJ164" s="37">
        <f t="shared" ref="CJ164" si="3042">CI164*$E164</f>
        <v>0</v>
      </c>
      <c r="CK164" s="36"/>
      <c r="CL164" s="37">
        <f t="shared" ref="CL164" si="3043">CK164*$E164</f>
        <v>0</v>
      </c>
      <c r="CM164" s="36"/>
      <c r="CN164" s="37">
        <f t="shared" ref="CN164" si="3044">CM164*$E164</f>
        <v>0</v>
      </c>
      <c r="CO164" s="38">
        <f t="shared" si="2590"/>
        <v>0</v>
      </c>
      <c r="CP164" s="37">
        <f t="shared" si="2590"/>
        <v>0</v>
      </c>
      <c r="CQ164" s="36"/>
      <c r="CR164" s="37">
        <f t="shared" ref="CR164" si="3045">CQ164*$E164</f>
        <v>0</v>
      </c>
      <c r="CS164" s="36"/>
      <c r="CT164" s="37">
        <f t="shared" ref="CT164" si="3046">CS164*$E164</f>
        <v>0</v>
      </c>
      <c r="CU164" s="36"/>
      <c r="CV164" s="37">
        <f t="shared" ref="CV164" si="3047">CU164*$E164</f>
        <v>0</v>
      </c>
      <c r="CW164" s="38">
        <f t="shared" si="2591"/>
        <v>0</v>
      </c>
      <c r="CX164" s="37">
        <f t="shared" si="2591"/>
        <v>0</v>
      </c>
      <c r="CY164" s="36">
        <v>0</v>
      </c>
      <c r="CZ164" s="37">
        <f t="shared" ref="CZ164" si="3048">CY164*$E164</f>
        <v>0</v>
      </c>
      <c r="DA164" s="36">
        <v>0</v>
      </c>
      <c r="DB164" s="37">
        <f t="shared" ref="DB164" si="3049">DA164*$E164</f>
        <v>0</v>
      </c>
      <c r="DC164" s="36">
        <v>0</v>
      </c>
      <c r="DD164" s="37">
        <f t="shared" ref="DD164" si="3050">DC164*$E164</f>
        <v>0</v>
      </c>
      <c r="DE164" s="38">
        <f t="shared" si="2592"/>
        <v>0</v>
      </c>
      <c r="DF164" s="37">
        <f t="shared" si="2592"/>
        <v>0</v>
      </c>
      <c r="DG164" s="36">
        <v>0</v>
      </c>
      <c r="DH164" s="37">
        <f t="shared" ref="DH164" si="3051">DG164*$E164</f>
        <v>0</v>
      </c>
      <c r="DI164" s="36">
        <v>0</v>
      </c>
      <c r="DJ164" s="37">
        <f t="shared" ref="DJ164" si="3052">DI164*$E164</f>
        <v>0</v>
      </c>
      <c r="DK164" s="36">
        <v>0</v>
      </c>
      <c r="DL164" s="37">
        <f t="shared" ref="DL164" si="3053">DK164*$E164</f>
        <v>0</v>
      </c>
      <c r="DM164" s="38">
        <f t="shared" si="2593"/>
        <v>0</v>
      </c>
      <c r="DN164" s="37">
        <f t="shared" si="2593"/>
        <v>0</v>
      </c>
      <c r="DO164" s="36"/>
      <c r="DP164" s="37">
        <f t="shared" ref="DP164" si="3054">DO164*$E164</f>
        <v>0</v>
      </c>
      <c r="DQ164" s="36"/>
      <c r="DR164" s="37">
        <f t="shared" ref="DR164" si="3055">DQ164*$E164</f>
        <v>0</v>
      </c>
      <c r="DS164" s="36"/>
      <c r="DT164" s="37">
        <f t="shared" ref="DT164" si="3056">DS164*$E164</f>
        <v>0</v>
      </c>
      <c r="DU164" s="38">
        <f t="shared" si="2594"/>
        <v>0</v>
      </c>
      <c r="DV164" s="37">
        <f t="shared" si="2594"/>
        <v>0</v>
      </c>
      <c r="DW164" s="36"/>
      <c r="DX164" s="37">
        <f t="shared" ref="DX164" si="3057">DW164*$E164</f>
        <v>0</v>
      </c>
      <c r="DY164" s="36"/>
      <c r="DZ164" s="37">
        <f t="shared" ref="DZ164" si="3058">DY164*$E164</f>
        <v>0</v>
      </c>
      <c r="EA164" s="36"/>
      <c r="EB164" s="37">
        <f t="shared" ref="EB164" si="3059">EA164*$E164</f>
        <v>0</v>
      </c>
      <c r="EC164" s="38">
        <f t="shared" si="2595"/>
        <v>0</v>
      </c>
      <c r="ED164" s="37">
        <f t="shared" si="2595"/>
        <v>0</v>
      </c>
      <c r="EE164" s="36"/>
      <c r="EF164" s="37">
        <f t="shared" ref="EF164" si="3060">EE164*$E164</f>
        <v>0</v>
      </c>
      <c r="EG164" s="36"/>
      <c r="EH164" s="37">
        <f t="shared" ref="EH164" si="3061">EG164*$E164</f>
        <v>0</v>
      </c>
      <c r="EI164" s="36"/>
      <c r="EJ164" s="37">
        <f t="shared" ref="EJ164" si="3062">EI164*$E164</f>
        <v>0</v>
      </c>
      <c r="EK164" s="38">
        <f t="shared" si="2596"/>
        <v>0</v>
      </c>
      <c r="EL164" s="37">
        <f t="shared" si="2596"/>
        <v>0</v>
      </c>
      <c r="EM164" s="36"/>
      <c r="EN164" s="37">
        <f t="shared" ref="EN164" si="3063">EM164*$E164</f>
        <v>0</v>
      </c>
      <c r="EO164" s="36"/>
      <c r="EP164" s="37">
        <f t="shared" ref="EP164" si="3064">EO164*$E164</f>
        <v>0</v>
      </c>
      <c r="EQ164" s="36"/>
      <c r="ER164" s="37">
        <f t="shared" ref="ER164" si="3065">EQ164*$E164</f>
        <v>0</v>
      </c>
      <c r="ES164" s="38">
        <f t="shared" si="2597"/>
        <v>0</v>
      </c>
      <c r="ET164" s="37">
        <f t="shared" si="2597"/>
        <v>0</v>
      </c>
      <c r="EU164" s="36">
        <v>0</v>
      </c>
      <c r="EV164" s="37">
        <f t="shared" ref="EV164" si="3066">EU164*$E164</f>
        <v>0</v>
      </c>
      <c r="EW164" s="36">
        <v>0</v>
      </c>
      <c r="EX164" s="37">
        <f t="shared" ref="EX164" si="3067">EW164*$E164</f>
        <v>0</v>
      </c>
      <c r="EY164" s="36">
        <v>0</v>
      </c>
      <c r="EZ164" s="37">
        <f t="shared" ref="EZ164" si="3068">EY164*$E164</f>
        <v>0</v>
      </c>
      <c r="FA164" s="38">
        <f t="shared" si="2598"/>
        <v>0</v>
      </c>
      <c r="FB164" s="37">
        <f t="shared" si="2598"/>
        <v>0</v>
      </c>
      <c r="FC164" s="36"/>
      <c r="FD164" s="37">
        <f t="shared" ref="FD164" si="3069">FC164*$E164</f>
        <v>0</v>
      </c>
      <c r="FE164" s="36"/>
      <c r="FF164" s="37">
        <f t="shared" ref="FF164" si="3070">FE164*$E164</f>
        <v>0</v>
      </c>
      <c r="FG164" s="36"/>
      <c r="FH164" s="37">
        <f t="shared" ref="FH164" si="3071">FG164*$E164</f>
        <v>0</v>
      </c>
      <c r="FI164" s="38">
        <f t="shared" si="2599"/>
        <v>0</v>
      </c>
      <c r="FJ164" s="37">
        <f t="shared" si="2599"/>
        <v>0</v>
      </c>
      <c r="FK164" s="36"/>
      <c r="FL164" s="37">
        <f t="shared" ref="FL164" si="3072">FK164*$E164</f>
        <v>0</v>
      </c>
      <c r="FM164" s="36"/>
      <c r="FN164" s="37">
        <f t="shared" ref="FN164" si="3073">FM164*$E164</f>
        <v>0</v>
      </c>
      <c r="FO164" s="36"/>
      <c r="FP164" s="37">
        <f t="shared" ref="FP164" si="3074">FO164*$E164</f>
        <v>0</v>
      </c>
      <c r="FQ164" s="38">
        <f t="shared" si="2600"/>
        <v>0</v>
      </c>
      <c r="FR164" s="37">
        <f t="shared" si="2600"/>
        <v>0</v>
      </c>
      <c r="FS164" s="36"/>
      <c r="FT164" s="37">
        <f t="shared" ref="FT164" si="3075">FS164*$E164</f>
        <v>0</v>
      </c>
      <c r="FU164" s="36"/>
      <c r="FV164" s="37">
        <f t="shared" ref="FV164" si="3076">FU164*$E164</f>
        <v>0</v>
      </c>
      <c r="FW164" s="36"/>
      <c r="FX164" s="37">
        <f t="shared" ref="FX164" si="3077">FW164*$E164</f>
        <v>0</v>
      </c>
      <c r="FY164" s="38">
        <f t="shared" si="2601"/>
        <v>0</v>
      </c>
      <c r="FZ164" s="37">
        <f t="shared" si="2601"/>
        <v>0</v>
      </c>
      <c r="GA164" s="36"/>
      <c r="GB164" s="37">
        <f t="shared" ref="GB164" si="3078">GA164*$E164</f>
        <v>0</v>
      </c>
      <c r="GC164" s="36"/>
      <c r="GD164" s="37">
        <f t="shared" ref="GD164" si="3079">GC164*$E164</f>
        <v>0</v>
      </c>
      <c r="GE164" s="36"/>
      <c r="GF164" s="37">
        <f t="shared" ref="GF164" si="3080">GE164*$E164</f>
        <v>0</v>
      </c>
      <c r="GG164" s="38">
        <f t="shared" si="2602"/>
        <v>0</v>
      </c>
      <c r="GH164" s="37">
        <f t="shared" si="2602"/>
        <v>0</v>
      </c>
      <c r="GI164" s="36"/>
      <c r="GJ164" s="37">
        <f t="shared" ref="GJ164" si="3081">GI164*$E164</f>
        <v>0</v>
      </c>
      <c r="GK164" s="36"/>
      <c r="GL164" s="37">
        <f t="shared" ref="GL164" si="3082">GK164*$E164</f>
        <v>0</v>
      </c>
      <c r="GM164" s="36"/>
      <c r="GN164" s="37">
        <f t="shared" ref="GN164" si="3083">GM164*$E164</f>
        <v>0</v>
      </c>
      <c r="GO164" s="38">
        <f t="shared" si="2603"/>
        <v>0</v>
      </c>
      <c r="GP164" s="37">
        <f t="shared" si="2603"/>
        <v>0</v>
      </c>
      <c r="GQ164" s="36"/>
      <c r="GR164" s="37">
        <f t="shared" ref="GR164" si="3084">GQ164*$E164</f>
        <v>0</v>
      </c>
      <c r="GS164" s="36"/>
      <c r="GT164" s="37">
        <f t="shared" ref="GT164" si="3085">GS164*$E164</f>
        <v>0</v>
      </c>
      <c r="GU164" s="36"/>
      <c r="GV164" s="37">
        <f t="shared" ref="GV164" si="3086">GU164*$E164</f>
        <v>0</v>
      </c>
      <c r="GW164" s="38">
        <f t="shared" si="2604"/>
        <v>0</v>
      </c>
      <c r="GX164" s="37">
        <f t="shared" si="2604"/>
        <v>0</v>
      </c>
      <c r="GY164" s="36"/>
      <c r="GZ164" s="37">
        <f t="shared" ref="GZ164" si="3087">GY164*$E164</f>
        <v>0</v>
      </c>
      <c r="HA164" s="36"/>
      <c r="HB164" s="37">
        <f t="shared" ref="HB164" si="3088">HA164*$E164</f>
        <v>0</v>
      </c>
      <c r="HC164" s="36"/>
      <c r="HD164" s="37">
        <f t="shared" ref="HD164" si="3089">HC164*$E164</f>
        <v>0</v>
      </c>
      <c r="HE164" s="38">
        <f t="shared" si="2605"/>
        <v>0</v>
      </c>
      <c r="HF164" s="37">
        <f t="shared" si="2605"/>
        <v>0</v>
      </c>
      <c r="HG164" s="36"/>
      <c r="HH164" s="37">
        <f t="shared" ref="HH164" si="3090">HG164*$E164</f>
        <v>0</v>
      </c>
      <c r="HI164" s="36"/>
      <c r="HJ164" s="37">
        <f t="shared" ref="HJ164" si="3091">HI164*$E164</f>
        <v>0</v>
      </c>
      <c r="HK164" s="36"/>
      <c r="HL164" s="37">
        <f t="shared" ref="HL164" si="3092">HK164*$E164</f>
        <v>0</v>
      </c>
      <c r="HM164" s="38">
        <f t="shared" si="2606"/>
        <v>0</v>
      </c>
      <c r="HN164" s="37">
        <f t="shared" si="2606"/>
        <v>0</v>
      </c>
      <c r="HO164" s="36"/>
      <c r="HP164" s="37">
        <f t="shared" ref="HP164" si="3093">HO164*$E164</f>
        <v>0</v>
      </c>
      <c r="HQ164" s="36"/>
      <c r="HR164" s="37">
        <f t="shared" ref="HR164" si="3094">HQ164*$E164</f>
        <v>0</v>
      </c>
      <c r="HS164" s="36"/>
      <c r="HT164" s="37">
        <f t="shared" ref="HT164" si="3095">HS164*$E164</f>
        <v>0</v>
      </c>
      <c r="HU164" s="38">
        <f t="shared" si="2607"/>
        <v>0</v>
      </c>
      <c r="HV164" s="37">
        <f t="shared" si="2607"/>
        <v>0</v>
      </c>
      <c r="HW164" s="36">
        <v>0</v>
      </c>
      <c r="HX164" s="37">
        <f t="shared" ref="HX164" si="3096">HW164*$E164</f>
        <v>0</v>
      </c>
      <c r="HY164" s="36">
        <v>0</v>
      </c>
      <c r="HZ164" s="37">
        <f t="shared" ref="HZ164" si="3097">HY164*$E164</f>
        <v>0</v>
      </c>
      <c r="IA164" s="36">
        <v>0</v>
      </c>
      <c r="IB164" s="37">
        <f t="shared" ref="IB164" si="3098">IA164*$E164</f>
        <v>0</v>
      </c>
      <c r="IC164" s="38">
        <f t="shared" si="2608"/>
        <v>0</v>
      </c>
      <c r="ID164" s="37">
        <f t="shared" si="2608"/>
        <v>0</v>
      </c>
      <c r="IE164" s="36"/>
      <c r="IF164" s="37">
        <f t="shared" ref="IF164" si="3099">IE164*$E164</f>
        <v>0</v>
      </c>
      <c r="IG164" s="36"/>
      <c r="IH164" s="37">
        <f t="shared" ref="IH164" si="3100">IG164*$E164</f>
        <v>0</v>
      </c>
      <c r="II164" s="36"/>
      <c r="IJ164" s="37">
        <f t="shared" ref="IJ164" si="3101">II164*$E164</f>
        <v>0</v>
      </c>
      <c r="IK164" s="38">
        <f t="shared" si="2609"/>
        <v>0</v>
      </c>
      <c r="IL164" s="37">
        <f t="shared" si="2609"/>
        <v>0</v>
      </c>
      <c r="IM164" s="36">
        <v>0.5</v>
      </c>
      <c r="IN164" s="37">
        <f t="shared" ref="IN164" si="3102">IM164*$E164</f>
        <v>3</v>
      </c>
      <c r="IO164" s="36">
        <v>0.25</v>
      </c>
      <c r="IP164" s="37">
        <f t="shared" ref="IP164" si="3103">IO164*$E164</f>
        <v>1.5</v>
      </c>
      <c r="IQ164" s="36">
        <v>0.25</v>
      </c>
      <c r="IR164" s="37">
        <f t="shared" ref="IR164" si="3104">IQ164*$E164</f>
        <v>1.5</v>
      </c>
      <c r="IS164" s="38">
        <f t="shared" si="2610"/>
        <v>1</v>
      </c>
      <c r="IT164" s="37">
        <f t="shared" si="2610"/>
        <v>6</v>
      </c>
      <c r="IU164" s="36"/>
      <c r="IV164" s="37">
        <f t="shared" ref="IV164" si="3105">IU164*$E164</f>
        <v>0</v>
      </c>
      <c r="IW164" s="36"/>
      <c r="IX164" s="37">
        <f t="shared" ref="IX164" si="3106">IW164*$E164</f>
        <v>0</v>
      </c>
      <c r="IY164" s="36"/>
      <c r="IZ164" s="37">
        <f t="shared" ref="IZ164" si="3107">IY164*$E164</f>
        <v>0</v>
      </c>
      <c r="JA164" s="38">
        <f t="shared" si="2611"/>
        <v>0</v>
      </c>
      <c r="JB164" s="37">
        <f t="shared" si="2611"/>
        <v>0</v>
      </c>
      <c r="JC164" s="36"/>
      <c r="JD164" s="37">
        <f t="shared" ref="JD164" si="3108">JC164*$E164</f>
        <v>0</v>
      </c>
      <c r="JE164" s="36"/>
      <c r="JF164" s="37">
        <f t="shared" ref="JF164" si="3109">JE164*$E164</f>
        <v>0</v>
      </c>
      <c r="JG164" s="36"/>
      <c r="JH164" s="37">
        <f t="shared" ref="JH164" si="3110">JG164*$E164</f>
        <v>0</v>
      </c>
      <c r="JI164" s="38">
        <f t="shared" si="2612"/>
        <v>0</v>
      </c>
      <c r="JJ164" s="37">
        <f t="shared" si="2612"/>
        <v>0</v>
      </c>
      <c r="JK164" s="38">
        <f t="shared" si="2380"/>
        <v>0.5</v>
      </c>
      <c r="JL164" s="37">
        <f t="shared" si="2380"/>
        <v>3</v>
      </c>
      <c r="JM164" s="38">
        <f t="shared" si="2380"/>
        <v>0.25</v>
      </c>
      <c r="JN164" s="37">
        <f t="shared" si="2378"/>
        <v>1.5</v>
      </c>
      <c r="JO164" s="38">
        <f t="shared" si="2378"/>
        <v>0.25</v>
      </c>
      <c r="JP164" s="37">
        <f t="shared" si="2378"/>
        <v>1.5</v>
      </c>
      <c r="JQ164" s="38">
        <f t="shared" si="2378"/>
        <v>1</v>
      </c>
      <c r="JR164" s="37">
        <f t="shared" si="2378"/>
        <v>6</v>
      </c>
      <c r="JS164" s="39"/>
    </row>
    <row r="165" spans="1:279" s="65" customFormat="1" ht="16.5" x14ac:dyDescent="0.25">
      <c r="A165" s="62"/>
      <c r="B165" s="66" t="s">
        <v>289</v>
      </c>
      <c r="C165" s="62"/>
      <c r="D165" s="62"/>
      <c r="E165" s="64"/>
      <c r="F165" s="62"/>
      <c r="G165" s="53">
        <f t="shared" ref="G165:BR165" si="3111">G164</f>
        <v>0</v>
      </c>
      <c r="H165" s="53">
        <f t="shared" si="3111"/>
        <v>0</v>
      </c>
      <c r="I165" s="53">
        <f t="shared" si="3111"/>
        <v>0</v>
      </c>
      <c r="J165" s="53">
        <f t="shared" si="3111"/>
        <v>0</v>
      </c>
      <c r="K165" s="53">
        <f t="shared" si="3111"/>
        <v>0</v>
      </c>
      <c r="L165" s="53">
        <f t="shared" si="3111"/>
        <v>0</v>
      </c>
      <c r="M165" s="53">
        <f t="shared" si="3111"/>
        <v>0</v>
      </c>
      <c r="N165" s="53">
        <f t="shared" si="3111"/>
        <v>0</v>
      </c>
      <c r="O165" s="53">
        <f t="shared" si="3111"/>
        <v>0</v>
      </c>
      <c r="P165" s="53">
        <f t="shared" si="3111"/>
        <v>0</v>
      </c>
      <c r="Q165" s="53">
        <f t="shared" si="3111"/>
        <v>0</v>
      </c>
      <c r="R165" s="53">
        <f t="shared" si="3111"/>
        <v>0</v>
      </c>
      <c r="S165" s="53">
        <f t="shared" si="3111"/>
        <v>0</v>
      </c>
      <c r="T165" s="53">
        <f t="shared" si="3111"/>
        <v>0</v>
      </c>
      <c r="U165" s="53">
        <f t="shared" si="3111"/>
        <v>0</v>
      </c>
      <c r="V165" s="53">
        <f t="shared" si="3111"/>
        <v>0</v>
      </c>
      <c r="W165" s="53">
        <f t="shared" si="3111"/>
        <v>0</v>
      </c>
      <c r="X165" s="53">
        <f t="shared" si="3111"/>
        <v>0</v>
      </c>
      <c r="Y165" s="53">
        <f t="shared" si="3111"/>
        <v>0</v>
      </c>
      <c r="Z165" s="53">
        <f t="shared" si="3111"/>
        <v>0</v>
      </c>
      <c r="AA165" s="53">
        <f t="shared" si="3111"/>
        <v>0</v>
      </c>
      <c r="AB165" s="53">
        <f t="shared" si="3111"/>
        <v>0</v>
      </c>
      <c r="AC165" s="53">
        <f t="shared" si="3111"/>
        <v>0</v>
      </c>
      <c r="AD165" s="53">
        <f t="shared" si="3111"/>
        <v>0</v>
      </c>
      <c r="AE165" s="53">
        <f t="shared" si="3111"/>
        <v>0</v>
      </c>
      <c r="AF165" s="53">
        <f t="shared" si="3111"/>
        <v>0</v>
      </c>
      <c r="AG165" s="53">
        <f t="shared" si="3111"/>
        <v>0</v>
      </c>
      <c r="AH165" s="53">
        <f t="shared" si="3111"/>
        <v>0</v>
      </c>
      <c r="AI165" s="53">
        <f t="shared" si="3111"/>
        <v>0</v>
      </c>
      <c r="AJ165" s="53">
        <f t="shared" si="3111"/>
        <v>0</v>
      </c>
      <c r="AK165" s="53">
        <f t="shared" si="3111"/>
        <v>0</v>
      </c>
      <c r="AL165" s="53">
        <f t="shared" si="3111"/>
        <v>0</v>
      </c>
      <c r="AM165" s="53">
        <f t="shared" si="3111"/>
        <v>0</v>
      </c>
      <c r="AN165" s="53">
        <f t="shared" si="3111"/>
        <v>0</v>
      </c>
      <c r="AO165" s="53">
        <f t="shared" si="3111"/>
        <v>0</v>
      </c>
      <c r="AP165" s="53">
        <f t="shared" si="3111"/>
        <v>0</v>
      </c>
      <c r="AQ165" s="53">
        <f t="shared" si="3111"/>
        <v>0</v>
      </c>
      <c r="AR165" s="53">
        <f t="shared" si="3111"/>
        <v>0</v>
      </c>
      <c r="AS165" s="53">
        <f t="shared" si="3111"/>
        <v>0</v>
      </c>
      <c r="AT165" s="53">
        <f t="shared" si="3111"/>
        <v>0</v>
      </c>
      <c r="AU165" s="53">
        <f t="shared" si="3111"/>
        <v>0</v>
      </c>
      <c r="AV165" s="53">
        <f t="shared" si="3111"/>
        <v>0</v>
      </c>
      <c r="AW165" s="53">
        <f t="shared" si="3111"/>
        <v>0</v>
      </c>
      <c r="AX165" s="53">
        <f t="shared" si="3111"/>
        <v>0</v>
      </c>
      <c r="AY165" s="53">
        <f t="shared" si="3111"/>
        <v>0</v>
      </c>
      <c r="AZ165" s="53">
        <f t="shared" si="3111"/>
        <v>0</v>
      </c>
      <c r="BA165" s="53">
        <f t="shared" si="3111"/>
        <v>0</v>
      </c>
      <c r="BB165" s="53">
        <f t="shared" si="3111"/>
        <v>0</v>
      </c>
      <c r="BC165" s="53">
        <f t="shared" si="3111"/>
        <v>0</v>
      </c>
      <c r="BD165" s="53">
        <f t="shared" si="3111"/>
        <v>0</v>
      </c>
      <c r="BE165" s="53">
        <f t="shared" si="3111"/>
        <v>0</v>
      </c>
      <c r="BF165" s="53">
        <f t="shared" si="3111"/>
        <v>0</v>
      </c>
      <c r="BG165" s="53">
        <f t="shared" si="3111"/>
        <v>0</v>
      </c>
      <c r="BH165" s="53">
        <f t="shared" si="3111"/>
        <v>0</v>
      </c>
      <c r="BI165" s="53">
        <f t="shared" si="3111"/>
        <v>0</v>
      </c>
      <c r="BJ165" s="53">
        <f t="shared" si="3111"/>
        <v>0</v>
      </c>
      <c r="BK165" s="53">
        <f t="shared" si="3111"/>
        <v>0</v>
      </c>
      <c r="BL165" s="53">
        <f t="shared" si="3111"/>
        <v>0</v>
      </c>
      <c r="BM165" s="53">
        <f t="shared" si="3111"/>
        <v>0</v>
      </c>
      <c r="BN165" s="53">
        <f t="shared" si="3111"/>
        <v>0</v>
      </c>
      <c r="BO165" s="53">
        <f t="shared" si="3111"/>
        <v>0</v>
      </c>
      <c r="BP165" s="53">
        <f t="shared" si="3111"/>
        <v>0</v>
      </c>
      <c r="BQ165" s="53">
        <f t="shared" si="3111"/>
        <v>0</v>
      </c>
      <c r="BR165" s="53">
        <f t="shared" si="3111"/>
        <v>0</v>
      </c>
      <c r="BS165" s="53">
        <f t="shared" ref="BS165:ED165" si="3112">BS164</f>
        <v>0</v>
      </c>
      <c r="BT165" s="53">
        <f t="shared" si="3112"/>
        <v>0</v>
      </c>
      <c r="BU165" s="53">
        <f t="shared" si="3112"/>
        <v>0</v>
      </c>
      <c r="BV165" s="53">
        <f t="shared" si="3112"/>
        <v>0</v>
      </c>
      <c r="BW165" s="53">
        <f t="shared" si="3112"/>
        <v>0</v>
      </c>
      <c r="BX165" s="53">
        <f t="shared" si="3112"/>
        <v>0</v>
      </c>
      <c r="BY165" s="53">
        <f t="shared" si="3112"/>
        <v>0</v>
      </c>
      <c r="BZ165" s="53">
        <f t="shared" si="3112"/>
        <v>0</v>
      </c>
      <c r="CA165" s="53">
        <f t="shared" si="3112"/>
        <v>0</v>
      </c>
      <c r="CB165" s="53">
        <f t="shared" si="3112"/>
        <v>0</v>
      </c>
      <c r="CC165" s="53">
        <f t="shared" si="3112"/>
        <v>0</v>
      </c>
      <c r="CD165" s="53">
        <f t="shared" si="3112"/>
        <v>0</v>
      </c>
      <c r="CE165" s="53">
        <f t="shared" si="3112"/>
        <v>0</v>
      </c>
      <c r="CF165" s="53">
        <f t="shared" si="3112"/>
        <v>0</v>
      </c>
      <c r="CG165" s="53">
        <f t="shared" si="3112"/>
        <v>0</v>
      </c>
      <c r="CH165" s="53">
        <f t="shared" si="3112"/>
        <v>0</v>
      </c>
      <c r="CI165" s="53">
        <f t="shared" si="3112"/>
        <v>0</v>
      </c>
      <c r="CJ165" s="53">
        <f t="shared" si="3112"/>
        <v>0</v>
      </c>
      <c r="CK165" s="53">
        <f t="shared" si="3112"/>
        <v>0</v>
      </c>
      <c r="CL165" s="53">
        <f t="shared" si="3112"/>
        <v>0</v>
      </c>
      <c r="CM165" s="53">
        <f t="shared" si="3112"/>
        <v>0</v>
      </c>
      <c r="CN165" s="53">
        <f t="shared" si="3112"/>
        <v>0</v>
      </c>
      <c r="CO165" s="53">
        <f t="shared" si="3112"/>
        <v>0</v>
      </c>
      <c r="CP165" s="53">
        <f t="shared" si="3112"/>
        <v>0</v>
      </c>
      <c r="CQ165" s="53">
        <f t="shared" si="3112"/>
        <v>0</v>
      </c>
      <c r="CR165" s="53">
        <f t="shared" si="3112"/>
        <v>0</v>
      </c>
      <c r="CS165" s="53">
        <f t="shared" si="3112"/>
        <v>0</v>
      </c>
      <c r="CT165" s="53">
        <f t="shared" si="3112"/>
        <v>0</v>
      </c>
      <c r="CU165" s="53">
        <f t="shared" si="3112"/>
        <v>0</v>
      </c>
      <c r="CV165" s="53">
        <f t="shared" si="3112"/>
        <v>0</v>
      </c>
      <c r="CW165" s="53">
        <f t="shared" si="3112"/>
        <v>0</v>
      </c>
      <c r="CX165" s="53">
        <f t="shared" si="3112"/>
        <v>0</v>
      </c>
      <c r="CY165" s="53">
        <f t="shared" si="3112"/>
        <v>0</v>
      </c>
      <c r="CZ165" s="53">
        <f t="shared" si="3112"/>
        <v>0</v>
      </c>
      <c r="DA165" s="53">
        <f t="shared" si="3112"/>
        <v>0</v>
      </c>
      <c r="DB165" s="53">
        <f t="shared" si="3112"/>
        <v>0</v>
      </c>
      <c r="DC165" s="53">
        <f t="shared" si="3112"/>
        <v>0</v>
      </c>
      <c r="DD165" s="53">
        <f t="shared" si="3112"/>
        <v>0</v>
      </c>
      <c r="DE165" s="53">
        <f t="shared" si="3112"/>
        <v>0</v>
      </c>
      <c r="DF165" s="53">
        <f t="shared" si="3112"/>
        <v>0</v>
      </c>
      <c r="DG165" s="53">
        <f t="shared" si="3112"/>
        <v>0</v>
      </c>
      <c r="DH165" s="53">
        <f t="shared" si="3112"/>
        <v>0</v>
      </c>
      <c r="DI165" s="53">
        <f t="shared" si="3112"/>
        <v>0</v>
      </c>
      <c r="DJ165" s="53">
        <f t="shared" si="3112"/>
        <v>0</v>
      </c>
      <c r="DK165" s="53">
        <f t="shared" si="3112"/>
        <v>0</v>
      </c>
      <c r="DL165" s="53">
        <f t="shared" si="3112"/>
        <v>0</v>
      </c>
      <c r="DM165" s="53">
        <f t="shared" si="3112"/>
        <v>0</v>
      </c>
      <c r="DN165" s="53">
        <f t="shared" si="3112"/>
        <v>0</v>
      </c>
      <c r="DO165" s="53">
        <f t="shared" si="3112"/>
        <v>0</v>
      </c>
      <c r="DP165" s="53">
        <f t="shared" si="3112"/>
        <v>0</v>
      </c>
      <c r="DQ165" s="53">
        <f t="shared" si="3112"/>
        <v>0</v>
      </c>
      <c r="DR165" s="53">
        <f t="shared" si="3112"/>
        <v>0</v>
      </c>
      <c r="DS165" s="53">
        <f t="shared" si="3112"/>
        <v>0</v>
      </c>
      <c r="DT165" s="53">
        <f t="shared" si="3112"/>
        <v>0</v>
      </c>
      <c r="DU165" s="53">
        <f t="shared" si="3112"/>
        <v>0</v>
      </c>
      <c r="DV165" s="53">
        <f t="shared" si="3112"/>
        <v>0</v>
      </c>
      <c r="DW165" s="53">
        <f t="shared" si="3112"/>
        <v>0</v>
      </c>
      <c r="DX165" s="53">
        <f t="shared" si="3112"/>
        <v>0</v>
      </c>
      <c r="DY165" s="53">
        <f t="shared" si="3112"/>
        <v>0</v>
      </c>
      <c r="DZ165" s="53">
        <f t="shared" si="3112"/>
        <v>0</v>
      </c>
      <c r="EA165" s="53">
        <f t="shared" si="3112"/>
        <v>0</v>
      </c>
      <c r="EB165" s="53">
        <f t="shared" si="3112"/>
        <v>0</v>
      </c>
      <c r="EC165" s="53">
        <f t="shared" si="3112"/>
        <v>0</v>
      </c>
      <c r="ED165" s="53">
        <f t="shared" si="3112"/>
        <v>0</v>
      </c>
      <c r="EE165" s="53">
        <f t="shared" ref="EE165:GP165" si="3113">EE164</f>
        <v>0</v>
      </c>
      <c r="EF165" s="53">
        <f t="shared" si="3113"/>
        <v>0</v>
      </c>
      <c r="EG165" s="53">
        <f t="shared" si="3113"/>
        <v>0</v>
      </c>
      <c r="EH165" s="53">
        <f t="shared" si="3113"/>
        <v>0</v>
      </c>
      <c r="EI165" s="53">
        <f t="shared" si="3113"/>
        <v>0</v>
      </c>
      <c r="EJ165" s="53">
        <f t="shared" si="3113"/>
        <v>0</v>
      </c>
      <c r="EK165" s="53">
        <f t="shared" si="3113"/>
        <v>0</v>
      </c>
      <c r="EL165" s="53">
        <f t="shared" si="3113"/>
        <v>0</v>
      </c>
      <c r="EM165" s="53">
        <f t="shared" si="3113"/>
        <v>0</v>
      </c>
      <c r="EN165" s="53">
        <f t="shared" si="3113"/>
        <v>0</v>
      </c>
      <c r="EO165" s="53">
        <f t="shared" si="3113"/>
        <v>0</v>
      </c>
      <c r="EP165" s="53">
        <f t="shared" si="3113"/>
        <v>0</v>
      </c>
      <c r="EQ165" s="53">
        <f t="shared" si="3113"/>
        <v>0</v>
      </c>
      <c r="ER165" s="53">
        <f t="shared" si="3113"/>
        <v>0</v>
      </c>
      <c r="ES165" s="53">
        <f t="shared" si="3113"/>
        <v>0</v>
      </c>
      <c r="ET165" s="53">
        <f t="shared" si="3113"/>
        <v>0</v>
      </c>
      <c r="EU165" s="53">
        <f t="shared" si="3113"/>
        <v>0</v>
      </c>
      <c r="EV165" s="53">
        <f t="shared" si="3113"/>
        <v>0</v>
      </c>
      <c r="EW165" s="53">
        <f t="shared" si="3113"/>
        <v>0</v>
      </c>
      <c r="EX165" s="53">
        <f t="shared" si="3113"/>
        <v>0</v>
      </c>
      <c r="EY165" s="53">
        <f t="shared" si="3113"/>
        <v>0</v>
      </c>
      <c r="EZ165" s="53">
        <f t="shared" si="3113"/>
        <v>0</v>
      </c>
      <c r="FA165" s="53">
        <f t="shared" si="3113"/>
        <v>0</v>
      </c>
      <c r="FB165" s="53">
        <f t="shared" si="3113"/>
        <v>0</v>
      </c>
      <c r="FC165" s="53">
        <f t="shared" si="3113"/>
        <v>0</v>
      </c>
      <c r="FD165" s="53">
        <f t="shared" si="3113"/>
        <v>0</v>
      </c>
      <c r="FE165" s="53">
        <f t="shared" si="3113"/>
        <v>0</v>
      </c>
      <c r="FF165" s="53">
        <f t="shared" si="3113"/>
        <v>0</v>
      </c>
      <c r="FG165" s="53">
        <f t="shared" si="3113"/>
        <v>0</v>
      </c>
      <c r="FH165" s="53">
        <f t="shared" si="3113"/>
        <v>0</v>
      </c>
      <c r="FI165" s="53">
        <f t="shared" si="3113"/>
        <v>0</v>
      </c>
      <c r="FJ165" s="53">
        <f t="shared" si="3113"/>
        <v>0</v>
      </c>
      <c r="FK165" s="53">
        <f t="shared" si="3113"/>
        <v>0</v>
      </c>
      <c r="FL165" s="53">
        <f t="shared" si="3113"/>
        <v>0</v>
      </c>
      <c r="FM165" s="53">
        <f t="shared" si="3113"/>
        <v>0</v>
      </c>
      <c r="FN165" s="53">
        <f t="shared" si="3113"/>
        <v>0</v>
      </c>
      <c r="FO165" s="53">
        <f t="shared" si="3113"/>
        <v>0</v>
      </c>
      <c r="FP165" s="53">
        <f t="shared" si="3113"/>
        <v>0</v>
      </c>
      <c r="FQ165" s="53">
        <f t="shared" si="3113"/>
        <v>0</v>
      </c>
      <c r="FR165" s="53">
        <f t="shared" si="3113"/>
        <v>0</v>
      </c>
      <c r="FS165" s="53">
        <f t="shared" si="3113"/>
        <v>0</v>
      </c>
      <c r="FT165" s="53">
        <f t="shared" si="3113"/>
        <v>0</v>
      </c>
      <c r="FU165" s="53">
        <f t="shared" si="3113"/>
        <v>0</v>
      </c>
      <c r="FV165" s="53">
        <f t="shared" si="3113"/>
        <v>0</v>
      </c>
      <c r="FW165" s="53">
        <f t="shared" si="3113"/>
        <v>0</v>
      </c>
      <c r="FX165" s="53">
        <f t="shared" si="3113"/>
        <v>0</v>
      </c>
      <c r="FY165" s="53">
        <f t="shared" si="3113"/>
        <v>0</v>
      </c>
      <c r="FZ165" s="53">
        <f t="shared" si="3113"/>
        <v>0</v>
      </c>
      <c r="GA165" s="53">
        <f t="shared" si="3113"/>
        <v>0</v>
      </c>
      <c r="GB165" s="53">
        <f t="shared" si="3113"/>
        <v>0</v>
      </c>
      <c r="GC165" s="53">
        <f t="shared" si="3113"/>
        <v>0</v>
      </c>
      <c r="GD165" s="53">
        <f t="shared" si="3113"/>
        <v>0</v>
      </c>
      <c r="GE165" s="53">
        <f t="shared" si="3113"/>
        <v>0</v>
      </c>
      <c r="GF165" s="53">
        <f t="shared" si="3113"/>
        <v>0</v>
      </c>
      <c r="GG165" s="53">
        <f t="shared" si="3113"/>
        <v>0</v>
      </c>
      <c r="GH165" s="53">
        <f t="shared" si="3113"/>
        <v>0</v>
      </c>
      <c r="GI165" s="53">
        <f t="shared" si="3113"/>
        <v>0</v>
      </c>
      <c r="GJ165" s="53">
        <f t="shared" si="3113"/>
        <v>0</v>
      </c>
      <c r="GK165" s="53">
        <f t="shared" si="3113"/>
        <v>0</v>
      </c>
      <c r="GL165" s="53">
        <f t="shared" si="3113"/>
        <v>0</v>
      </c>
      <c r="GM165" s="53">
        <f t="shared" si="3113"/>
        <v>0</v>
      </c>
      <c r="GN165" s="53">
        <f t="shared" si="3113"/>
        <v>0</v>
      </c>
      <c r="GO165" s="53">
        <f t="shared" si="3113"/>
        <v>0</v>
      </c>
      <c r="GP165" s="53">
        <f t="shared" si="3113"/>
        <v>0</v>
      </c>
      <c r="GQ165" s="53">
        <f t="shared" ref="GQ165:JB165" si="3114">GQ164</f>
        <v>0</v>
      </c>
      <c r="GR165" s="53">
        <f t="shared" si="3114"/>
        <v>0</v>
      </c>
      <c r="GS165" s="53">
        <f t="shared" si="3114"/>
        <v>0</v>
      </c>
      <c r="GT165" s="53">
        <f t="shared" si="3114"/>
        <v>0</v>
      </c>
      <c r="GU165" s="53">
        <f t="shared" si="3114"/>
        <v>0</v>
      </c>
      <c r="GV165" s="53">
        <f t="shared" si="3114"/>
        <v>0</v>
      </c>
      <c r="GW165" s="53">
        <f t="shared" si="3114"/>
        <v>0</v>
      </c>
      <c r="GX165" s="53">
        <f t="shared" si="3114"/>
        <v>0</v>
      </c>
      <c r="GY165" s="53">
        <f t="shared" si="3114"/>
        <v>0</v>
      </c>
      <c r="GZ165" s="53">
        <f t="shared" si="3114"/>
        <v>0</v>
      </c>
      <c r="HA165" s="53">
        <f t="shared" si="3114"/>
        <v>0</v>
      </c>
      <c r="HB165" s="53">
        <f t="shared" si="3114"/>
        <v>0</v>
      </c>
      <c r="HC165" s="53">
        <f t="shared" si="3114"/>
        <v>0</v>
      </c>
      <c r="HD165" s="53">
        <f t="shared" si="3114"/>
        <v>0</v>
      </c>
      <c r="HE165" s="53">
        <f t="shared" si="3114"/>
        <v>0</v>
      </c>
      <c r="HF165" s="53">
        <f t="shared" si="3114"/>
        <v>0</v>
      </c>
      <c r="HG165" s="53">
        <f t="shared" si="3114"/>
        <v>0</v>
      </c>
      <c r="HH165" s="53">
        <f t="shared" si="3114"/>
        <v>0</v>
      </c>
      <c r="HI165" s="53">
        <f t="shared" si="3114"/>
        <v>0</v>
      </c>
      <c r="HJ165" s="53">
        <f t="shared" si="3114"/>
        <v>0</v>
      </c>
      <c r="HK165" s="53">
        <f t="shared" si="3114"/>
        <v>0</v>
      </c>
      <c r="HL165" s="53">
        <f t="shared" si="3114"/>
        <v>0</v>
      </c>
      <c r="HM165" s="53">
        <f t="shared" si="3114"/>
        <v>0</v>
      </c>
      <c r="HN165" s="53">
        <f t="shared" si="3114"/>
        <v>0</v>
      </c>
      <c r="HO165" s="53">
        <f t="shared" si="3114"/>
        <v>0</v>
      </c>
      <c r="HP165" s="53">
        <f t="shared" si="3114"/>
        <v>0</v>
      </c>
      <c r="HQ165" s="53">
        <f t="shared" si="3114"/>
        <v>0</v>
      </c>
      <c r="HR165" s="53">
        <f t="shared" si="3114"/>
        <v>0</v>
      </c>
      <c r="HS165" s="53">
        <f t="shared" si="3114"/>
        <v>0</v>
      </c>
      <c r="HT165" s="53">
        <f t="shared" si="3114"/>
        <v>0</v>
      </c>
      <c r="HU165" s="53">
        <f t="shared" si="3114"/>
        <v>0</v>
      </c>
      <c r="HV165" s="53">
        <f t="shared" si="3114"/>
        <v>0</v>
      </c>
      <c r="HW165" s="53">
        <f t="shared" si="3114"/>
        <v>0</v>
      </c>
      <c r="HX165" s="53">
        <f t="shared" si="3114"/>
        <v>0</v>
      </c>
      <c r="HY165" s="53">
        <f t="shared" si="3114"/>
        <v>0</v>
      </c>
      <c r="HZ165" s="53">
        <f t="shared" si="3114"/>
        <v>0</v>
      </c>
      <c r="IA165" s="53">
        <f t="shared" si="3114"/>
        <v>0</v>
      </c>
      <c r="IB165" s="53">
        <f t="shared" si="3114"/>
        <v>0</v>
      </c>
      <c r="IC165" s="53">
        <f t="shared" si="3114"/>
        <v>0</v>
      </c>
      <c r="ID165" s="53">
        <f t="shared" si="3114"/>
        <v>0</v>
      </c>
      <c r="IE165" s="53">
        <f t="shared" si="3114"/>
        <v>0</v>
      </c>
      <c r="IF165" s="53">
        <f t="shared" si="3114"/>
        <v>0</v>
      </c>
      <c r="IG165" s="53">
        <f t="shared" si="3114"/>
        <v>0</v>
      </c>
      <c r="IH165" s="53">
        <f t="shared" si="3114"/>
        <v>0</v>
      </c>
      <c r="II165" s="53">
        <f t="shared" si="3114"/>
        <v>0</v>
      </c>
      <c r="IJ165" s="53">
        <f t="shared" si="3114"/>
        <v>0</v>
      </c>
      <c r="IK165" s="53">
        <f t="shared" si="3114"/>
        <v>0</v>
      </c>
      <c r="IL165" s="53">
        <f t="shared" si="3114"/>
        <v>0</v>
      </c>
      <c r="IM165" s="53">
        <f t="shared" si="3114"/>
        <v>0.5</v>
      </c>
      <c r="IN165" s="53">
        <f t="shared" si="3114"/>
        <v>3</v>
      </c>
      <c r="IO165" s="53">
        <f t="shared" si="3114"/>
        <v>0.25</v>
      </c>
      <c r="IP165" s="53">
        <f t="shared" si="3114"/>
        <v>1.5</v>
      </c>
      <c r="IQ165" s="53">
        <f t="shared" si="3114"/>
        <v>0.25</v>
      </c>
      <c r="IR165" s="53">
        <f t="shared" si="3114"/>
        <v>1.5</v>
      </c>
      <c r="IS165" s="53">
        <f t="shared" si="3114"/>
        <v>1</v>
      </c>
      <c r="IT165" s="53">
        <f t="shared" si="3114"/>
        <v>6</v>
      </c>
      <c r="IU165" s="53">
        <f t="shared" si="3114"/>
        <v>0</v>
      </c>
      <c r="IV165" s="53">
        <f t="shared" si="3114"/>
        <v>0</v>
      </c>
      <c r="IW165" s="53">
        <f t="shared" si="3114"/>
        <v>0</v>
      </c>
      <c r="IX165" s="53">
        <f t="shared" si="3114"/>
        <v>0</v>
      </c>
      <c r="IY165" s="53">
        <f t="shared" si="3114"/>
        <v>0</v>
      </c>
      <c r="IZ165" s="53">
        <f t="shared" si="3114"/>
        <v>0</v>
      </c>
      <c r="JA165" s="53">
        <f t="shared" si="3114"/>
        <v>0</v>
      </c>
      <c r="JB165" s="53">
        <f t="shared" si="3114"/>
        <v>0</v>
      </c>
      <c r="JC165" s="53">
        <f t="shared" ref="JC165:JJ165" si="3115">JC164</f>
        <v>0</v>
      </c>
      <c r="JD165" s="53">
        <f t="shared" si="3115"/>
        <v>0</v>
      </c>
      <c r="JE165" s="53">
        <f t="shared" si="3115"/>
        <v>0</v>
      </c>
      <c r="JF165" s="53">
        <f t="shared" si="3115"/>
        <v>0</v>
      </c>
      <c r="JG165" s="53">
        <f t="shared" si="3115"/>
        <v>0</v>
      </c>
      <c r="JH165" s="53">
        <f t="shared" si="3115"/>
        <v>0</v>
      </c>
      <c r="JI165" s="53">
        <f t="shared" si="3115"/>
        <v>0</v>
      </c>
      <c r="JJ165" s="53">
        <f t="shared" si="3115"/>
        <v>0</v>
      </c>
      <c r="JK165" s="53">
        <f t="shared" si="2380"/>
        <v>0.5</v>
      </c>
      <c r="JL165" s="53">
        <f t="shared" si="2380"/>
        <v>3</v>
      </c>
      <c r="JM165" s="53">
        <f t="shared" si="2380"/>
        <v>0.25</v>
      </c>
      <c r="JN165" s="53">
        <f t="shared" si="2378"/>
        <v>1.5</v>
      </c>
      <c r="JO165" s="53">
        <f t="shared" si="2378"/>
        <v>0.25</v>
      </c>
      <c r="JP165" s="53">
        <f t="shared" si="2378"/>
        <v>1.5</v>
      </c>
      <c r="JQ165" s="53">
        <f t="shared" si="2378"/>
        <v>1</v>
      </c>
      <c r="JR165" s="53">
        <f t="shared" si="2378"/>
        <v>6</v>
      </c>
      <c r="JS165" s="53">
        <f>JR165*100/$JS$1</f>
        <v>4.1141777321663811E-2</v>
      </c>
    </row>
    <row r="166" spans="1:279" s="84" customFormat="1" ht="20.25" x14ac:dyDescent="0.25">
      <c r="A166" s="78">
        <v>16</v>
      </c>
      <c r="B166" s="24" t="s">
        <v>290</v>
      </c>
      <c r="C166" s="24"/>
      <c r="D166" s="24"/>
      <c r="E166" s="79"/>
      <c r="F166" s="80"/>
      <c r="G166" s="81"/>
      <c r="H166" s="81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3"/>
    </row>
    <row r="167" spans="1:279" ht="66" x14ac:dyDescent="0.25">
      <c r="A167" s="85" t="s">
        <v>51</v>
      </c>
      <c r="B167" s="34" t="s">
        <v>291</v>
      </c>
      <c r="C167" s="34" t="s">
        <v>292</v>
      </c>
      <c r="D167" s="34" t="s">
        <v>293</v>
      </c>
      <c r="E167" s="48">
        <v>525</v>
      </c>
      <c r="F167" s="35" t="s">
        <v>55</v>
      </c>
      <c r="G167" s="36"/>
      <c r="H167" s="37"/>
      <c r="I167" s="36"/>
      <c r="J167" s="37"/>
      <c r="K167" s="36"/>
      <c r="L167" s="37"/>
      <c r="M167" s="38"/>
      <c r="N167" s="37"/>
      <c r="O167" s="36"/>
      <c r="P167" s="37"/>
      <c r="Q167" s="36"/>
      <c r="R167" s="37"/>
      <c r="S167" s="36"/>
      <c r="T167" s="37"/>
      <c r="U167" s="38"/>
      <c r="V167" s="37"/>
      <c r="W167" s="36"/>
      <c r="X167" s="37"/>
      <c r="Y167" s="36"/>
      <c r="Z167" s="37"/>
      <c r="AA167" s="36"/>
      <c r="AB167" s="37"/>
      <c r="AC167" s="38"/>
      <c r="AD167" s="37"/>
      <c r="AE167" s="36"/>
      <c r="AF167" s="37"/>
      <c r="AG167" s="36"/>
      <c r="AH167" s="37"/>
      <c r="AI167" s="36"/>
      <c r="AJ167" s="37"/>
      <c r="AK167" s="38"/>
      <c r="AL167" s="37"/>
      <c r="AM167" s="36"/>
      <c r="AN167" s="37"/>
      <c r="AO167" s="36"/>
      <c r="AP167" s="37"/>
      <c r="AQ167" s="36"/>
      <c r="AR167" s="37"/>
      <c r="AS167" s="38"/>
      <c r="AT167" s="37"/>
      <c r="AU167" s="36"/>
      <c r="AV167" s="37"/>
      <c r="AW167" s="36"/>
      <c r="AX167" s="37"/>
      <c r="AY167" s="36"/>
      <c r="AZ167" s="37"/>
      <c r="BA167" s="38"/>
      <c r="BB167" s="37"/>
      <c r="BC167" s="36"/>
      <c r="BD167" s="37"/>
      <c r="BE167" s="36"/>
      <c r="BF167" s="37"/>
      <c r="BG167" s="36"/>
      <c r="BH167" s="37"/>
      <c r="BI167" s="38"/>
      <c r="BJ167" s="37"/>
      <c r="BK167" s="36"/>
      <c r="BL167" s="37"/>
      <c r="BM167" s="36"/>
      <c r="BN167" s="37"/>
      <c r="BO167" s="36"/>
      <c r="BP167" s="37"/>
      <c r="BQ167" s="38"/>
      <c r="BR167" s="37"/>
      <c r="BS167" s="36"/>
      <c r="BT167" s="37"/>
      <c r="BU167" s="36"/>
      <c r="BV167" s="37"/>
      <c r="BW167" s="36"/>
      <c r="BX167" s="37"/>
      <c r="BY167" s="38"/>
      <c r="BZ167" s="37"/>
      <c r="CA167" s="36"/>
      <c r="CB167" s="37"/>
      <c r="CC167" s="36"/>
      <c r="CD167" s="37"/>
      <c r="CE167" s="36"/>
      <c r="CF167" s="37"/>
      <c r="CG167" s="38"/>
      <c r="CH167" s="37"/>
      <c r="CI167" s="36"/>
      <c r="CJ167" s="37"/>
      <c r="CK167" s="36"/>
      <c r="CL167" s="37"/>
      <c r="CM167" s="36"/>
      <c r="CN167" s="37"/>
      <c r="CO167" s="38"/>
      <c r="CP167" s="37"/>
      <c r="CQ167" s="36"/>
      <c r="CR167" s="37"/>
      <c r="CS167" s="36"/>
      <c r="CT167" s="37"/>
      <c r="CU167" s="36"/>
      <c r="CV167" s="37"/>
      <c r="CW167" s="38"/>
      <c r="CX167" s="37"/>
      <c r="CY167" s="36"/>
      <c r="CZ167" s="37"/>
      <c r="DA167" s="36"/>
      <c r="DB167" s="37"/>
      <c r="DC167" s="36"/>
      <c r="DD167" s="37"/>
      <c r="DE167" s="38"/>
      <c r="DF167" s="37"/>
      <c r="DG167" s="36"/>
      <c r="DH167" s="37"/>
      <c r="DI167" s="36"/>
      <c r="DJ167" s="37"/>
      <c r="DK167" s="36"/>
      <c r="DL167" s="37"/>
      <c r="DM167" s="38"/>
      <c r="DN167" s="37"/>
      <c r="DO167" s="36"/>
      <c r="DP167" s="37"/>
      <c r="DQ167" s="36"/>
      <c r="DR167" s="37"/>
      <c r="DS167" s="36"/>
      <c r="DT167" s="37"/>
      <c r="DU167" s="38"/>
      <c r="DV167" s="37"/>
      <c r="DW167" s="36"/>
      <c r="DX167" s="37"/>
      <c r="DY167" s="36"/>
      <c r="DZ167" s="37"/>
      <c r="EA167" s="36"/>
      <c r="EB167" s="37"/>
      <c r="EC167" s="38"/>
      <c r="ED167" s="37"/>
      <c r="EE167" s="36"/>
      <c r="EF167" s="37"/>
      <c r="EG167" s="36"/>
      <c r="EH167" s="37"/>
      <c r="EI167" s="36"/>
      <c r="EJ167" s="37"/>
      <c r="EK167" s="38"/>
      <c r="EL167" s="37"/>
      <c r="EM167" s="36"/>
      <c r="EN167" s="37"/>
      <c r="EO167" s="36"/>
      <c r="EP167" s="37"/>
      <c r="EQ167" s="36"/>
      <c r="ER167" s="37"/>
      <c r="ES167" s="38"/>
      <c r="ET167" s="37"/>
      <c r="EU167" s="36"/>
      <c r="EV167" s="37"/>
      <c r="EW167" s="36"/>
      <c r="EX167" s="37"/>
      <c r="EY167" s="36"/>
      <c r="EZ167" s="37"/>
      <c r="FA167" s="38"/>
      <c r="FB167" s="37"/>
      <c r="FC167" s="36"/>
      <c r="FD167" s="37"/>
      <c r="FE167" s="36"/>
      <c r="FF167" s="37"/>
      <c r="FG167" s="36"/>
      <c r="FH167" s="37"/>
      <c r="FI167" s="38"/>
      <c r="FJ167" s="37"/>
      <c r="FK167" s="36"/>
      <c r="FL167" s="37"/>
      <c r="FM167" s="36"/>
      <c r="FN167" s="37"/>
      <c r="FO167" s="36"/>
      <c r="FP167" s="37"/>
      <c r="FQ167" s="38"/>
      <c r="FR167" s="37"/>
      <c r="FS167" s="36"/>
      <c r="FT167" s="37"/>
      <c r="FU167" s="36"/>
      <c r="FV167" s="37"/>
      <c r="FW167" s="36"/>
      <c r="FX167" s="37"/>
      <c r="FY167" s="38"/>
      <c r="FZ167" s="37"/>
      <c r="GA167" s="36"/>
      <c r="GB167" s="37"/>
      <c r="GC167" s="36"/>
      <c r="GD167" s="37"/>
      <c r="GE167" s="36"/>
      <c r="GF167" s="37"/>
      <c r="GG167" s="38"/>
      <c r="GH167" s="37"/>
      <c r="GI167" s="36"/>
      <c r="GJ167" s="37"/>
      <c r="GK167" s="36"/>
      <c r="GL167" s="37"/>
      <c r="GM167" s="36"/>
      <c r="GN167" s="37"/>
      <c r="GO167" s="38"/>
      <c r="GP167" s="37"/>
      <c r="GQ167" s="36"/>
      <c r="GR167" s="37"/>
      <c r="GS167" s="36"/>
      <c r="GT167" s="37"/>
      <c r="GU167" s="36"/>
      <c r="GV167" s="37"/>
      <c r="GW167" s="38"/>
      <c r="GX167" s="37"/>
      <c r="GY167" s="36"/>
      <c r="GZ167" s="37"/>
      <c r="HA167" s="36"/>
      <c r="HB167" s="37"/>
      <c r="HC167" s="36"/>
      <c r="HD167" s="37"/>
      <c r="HE167" s="38"/>
      <c r="HF167" s="37"/>
      <c r="HG167" s="36"/>
      <c r="HH167" s="37"/>
      <c r="HI167" s="36"/>
      <c r="HJ167" s="37"/>
      <c r="HK167" s="36"/>
      <c r="HL167" s="37"/>
      <c r="HM167" s="38"/>
      <c r="HN167" s="37"/>
      <c r="HO167" s="36"/>
      <c r="HP167" s="37"/>
      <c r="HQ167" s="36"/>
      <c r="HR167" s="37"/>
      <c r="HS167" s="36"/>
      <c r="HT167" s="37"/>
      <c r="HU167" s="38"/>
      <c r="HV167" s="37"/>
      <c r="HW167" s="36"/>
      <c r="HX167" s="37"/>
      <c r="HY167" s="36"/>
      <c r="HZ167" s="37"/>
      <c r="IA167" s="36"/>
      <c r="IB167" s="37"/>
      <c r="IC167" s="38"/>
      <c r="ID167" s="37"/>
      <c r="IE167" s="36"/>
      <c r="IF167" s="37"/>
      <c r="IG167" s="36"/>
      <c r="IH167" s="37"/>
      <c r="II167" s="36"/>
      <c r="IJ167" s="37"/>
      <c r="IK167" s="38"/>
      <c r="IL167" s="37"/>
      <c r="IM167" s="36"/>
      <c r="IN167" s="37"/>
      <c r="IO167" s="36"/>
      <c r="IP167" s="37"/>
      <c r="IQ167" s="36"/>
      <c r="IR167" s="37"/>
      <c r="IS167" s="38"/>
      <c r="IT167" s="37"/>
      <c r="IU167" s="36"/>
      <c r="IV167" s="37"/>
      <c r="IW167" s="36"/>
      <c r="IX167" s="37"/>
      <c r="IY167" s="36"/>
      <c r="IZ167" s="37"/>
      <c r="JA167" s="38"/>
      <c r="JB167" s="37"/>
      <c r="JC167" s="36">
        <v>1</v>
      </c>
      <c r="JD167" s="37">
        <v>525</v>
      </c>
      <c r="JE167" s="36"/>
      <c r="JF167" s="37"/>
      <c r="JG167" s="36"/>
      <c r="JH167" s="37"/>
      <c r="JI167" s="38">
        <f t="shared" ref="JI167:JJ168" si="3116">JG167+JE167+JC167</f>
        <v>1</v>
      </c>
      <c r="JJ167" s="37">
        <f t="shared" si="3116"/>
        <v>525</v>
      </c>
      <c r="JK167" s="38">
        <f t="shared" ref="JK167:JL168" si="3117">JC167+IU167+IM167+IE167+HW167+HO167+HG167+GY167+GQ167+GI167+GA167+FS167+FK167+FC167+EU167+EM167+EE167+DW167+DO167+DG167+CY167+CQ167+CI167+CA167+BS167+BK167+BC167+AU167+AM167+AE167+W167+O167+G167</f>
        <v>1</v>
      </c>
      <c r="JL167" s="37">
        <f t="shared" si="3117"/>
        <v>525</v>
      </c>
      <c r="JM167" s="38"/>
      <c r="JN167" s="37"/>
      <c r="JO167" s="38"/>
      <c r="JP167" s="37"/>
      <c r="JQ167" s="38">
        <f t="shared" ref="JQ167:JR168" si="3118">JI167+JA167+IS167+IK167+IC167+HU167+HM167+HE167+GW167+GO167+GG167+FY167+FQ167+FI167+FA167+ES167+EK167+EC167+DU167+DM167+DE167+CW167+CO167+CG167+BY167+BQ167+BI167+BA167+AS167+AK167+AC167+U167+M167</f>
        <v>1</v>
      </c>
      <c r="JR167" s="37">
        <f t="shared" si="3118"/>
        <v>525</v>
      </c>
      <c r="JS167" s="39"/>
    </row>
    <row r="168" spans="1:279" ht="69.75" customHeight="1" x14ac:dyDescent="0.25">
      <c r="A168" s="85" t="s">
        <v>56</v>
      </c>
      <c r="B168" s="34" t="s">
        <v>294</v>
      </c>
      <c r="C168" s="34" t="s">
        <v>295</v>
      </c>
      <c r="D168" s="34" t="s">
        <v>293</v>
      </c>
      <c r="E168" s="48">
        <v>180</v>
      </c>
      <c r="F168" s="35" t="s">
        <v>55</v>
      </c>
      <c r="G168" s="36"/>
      <c r="H168" s="37"/>
      <c r="I168" s="36"/>
      <c r="J168" s="37"/>
      <c r="K168" s="36"/>
      <c r="L168" s="37"/>
      <c r="M168" s="38"/>
      <c r="N168" s="37"/>
      <c r="O168" s="36"/>
      <c r="P168" s="37"/>
      <c r="Q168" s="36"/>
      <c r="R168" s="37"/>
      <c r="S168" s="36"/>
      <c r="T168" s="37"/>
      <c r="U168" s="38"/>
      <c r="V168" s="37"/>
      <c r="W168" s="36"/>
      <c r="X168" s="37"/>
      <c r="Y168" s="36"/>
      <c r="Z168" s="37"/>
      <c r="AA168" s="36"/>
      <c r="AB168" s="37"/>
      <c r="AC168" s="38"/>
      <c r="AD168" s="37"/>
      <c r="AE168" s="36"/>
      <c r="AF168" s="37"/>
      <c r="AG168" s="36"/>
      <c r="AH168" s="37"/>
      <c r="AI168" s="36"/>
      <c r="AJ168" s="37"/>
      <c r="AK168" s="38"/>
      <c r="AL168" s="37"/>
      <c r="AM168" s="36"/>
      <c r="AN168" s="37"/>
      <c r="AO168" s="36"/>
      <c r="AP168" s="37"/>
      <c r="AQ168" s="36"/>
      <c r="AR168" s="37"/>
      <c r="AS168" s="38"/>
      <c r="AT168" s="37"/>
      <c r="AU168" s="36"/>
      <c r="AV168" s="37"/>
      <c r="AW168" s="36"/>
      <c r="AX168" s="37"/>
      <c r="AY168" s="36"/>
      <c r="AZ168" s="37"/>
      <c r="BA168" s="38"/>
      <c r="BB168" s="37"/>
      <c r="BC168" s="36"/>
      <c r="BD168" s="37"/>
      <c r="BE168" s="36"/>
      <c r="BF168" s="37"/>
      <c r="BG168" s="36"/>
      <c r="BH168" s="37"/>
      <c r="BI168" s="38"/>
      <c r="BJ168" s="37"/>
      <c r="BK168" s="36"/>
      <c r="BL168" s="37"/>
      <c r="BM168" s="36"/>
      <c r="BN168" s="37"/>
      <c r="BO168" s="36"/>
      <c r="BP168" s="37"/>
      <c r="BQ168" s="38"/>
      <c r="BR168" s="37"/>
      <c r="BS168" s="36"/>
      <c r="BT168" s="37"/>
      <c r="BU168" s="36"/>
      <c r="BV168" s="37"/>
      <c r="BW168" s="36"/>
      <c r="BX168" s="37"/>
      <c r="BY168" s="38"/>
      <c r="BZ168" s="37"/>
      <c r="CA168" s="36"/>
      <c r="CB168" s="37"/>
      <c r="CC168" s="36"/>
      <c r="CD168" s="37"/>
      <c r="CE168" s="36"/>
      <c r="CF168" s="37"/>
      <c r="CG168" s="38"/>
      <c r="CH168" s="37"/>
      <c r="CI168" s="36"/>
      <c r="CJ168" s="37"/>
      <c r="CK168" s="36"/>
      <c r="CL168" s="37"/>
      <c r="CM168" s="36"/>
      <c r="CN168" s="37"/>
      <c r="CO168" s="38"/>
      <c r="CP168" s="37"/>
      <c r="CQ168" s="36"/>
      <c r="CR168" s="37"/>
      <c r="CS168" s="36"/>
      <c r="CT168" s="37"/>
      <c r="CU168" s="36"/>
      <c r="CV168" s="37"/>
      <c r="CW168" s="38"/>
      <c r="CX168" s="37"/>
      <c r="CY168" s="36"/>
      <c r="CZ168" s="37"/>
      <c r="DA168" s="36"/>
      <c r="DB168" s="37"/>
      <c r="DC168" s="36"/>
      <c r="DD168" s="37"/>
      <c r="DE168" s="38"/>
      <c r="DF168" s="37"/>
      <c r="DG168" s="36"/>
      <c r="DH168" s="37"/>
      <c r="DI168" s="36"/>
      <c r="DJ168" s="37"/>
      <c r="DK168" s="36"/>
      <c r="DL168" s="37"/>
      <c r="DM168" s="38"/>
      <c r="DN168" s="37"/>
      <c r="DO168" s="36"/>
      <c r="DP168" s="37"/>
      <c r="DQ168" s="36"/>
      <c r="DR168" s="37"/>
      <c r="DS168" s="36"/>
      <c r="DT168" s="37"/>
      <c r="DU168" s="38"/>
      <c r="DV168" s="37"/>
      <c r="DW168" s="36"/>
      <c r="DX168" s="37"/>
      <c r="DY168" s="36"/>
      <c r="DZ168" s="37"/>
      <c r="EA168" s="36"/>
      <c r="EB168" s="37"/>
      <c r="EC168" s="38"/>
      <c r="ED168" s="37"/>
      <c r="EE168" s="36"/>
      <c r="EF168" s="37"/>
      <c r="EG168" s="36"/>
      <c r="EH168" s="37"/>
      <c r="EI168" s="36"/>
      <c r="EJ168" s="37"/>
      <c r="EK168" s="38"/>
      <c r="EL168" s="37"/>
      <c r="EM168" s="36"/>
      <c r="EN168" s="37"/>
      <c r="EO168" s="36"/>
      <c r="EP168" s="37"/>
      <c r="EQ168" s="36"/>
      <c r="ER168" s="37"/>
      <c r="ES168" s="38"/>
      <c r="ET168" s="37"/>
      <c r="EU168" s="36"/>
      <c r="EV168" s="37"/>
      <c r="EW168" s="36"/>
      <c r="EX168" s="37"/>
      <c r="EY168" s="36"/>
      <c r="EZ168" s="37"/>
      <c r="FA168" s="38"/>
      <c r="FB168" s="37"/>
      <c r="FC168" s="36"/>
      <c r="FD168" s="37"/>
      <c r="FE168" s="36"/>
      <c r="FF168" s="37"/>
      <c r="FG168" s="36"/>
      <c r="FH168" s="37"/>
      <c r="FI168" s="38"/>
      <c r="FJ168" s="37"/>
      <c r="FK168" s="36"/>
      <c r="FL168" s="37"/>
      <c r="FM168" s="36"/>
      <c r="FN168" s="37"/>
      <c r="FO168" s="36"/>
      <c r="FP168" s="37"/>
      <c r="FQ168" s="38"/>
      <c r="FR168" s="37"/>
      <c r="FS168" s="36"/>
      <c r="FT168" s="37"/>
      <c r="FU168" s="36"/>
      <c r="FV168" s="37"/>
      <c r="FW168" s="36"/>
      <c r="FX168" s="37"/>
      <c r="FY168" s="38"/>
      <c r="FZ168" s="37"/>
      <c r="GA168" s="36"/>
      <c r="GB168" s="37"/>
      <c r="GC168" s="36"/>
      <c r="GD168" s="37"/>
      <c r="GE168" s="36"/>
      <c r="GF168" s="37"/>
      <c r="GG168" s="38"/>
      <c r="GH168" s="37"/>
      <c r="GI168" s="36"/>
      <c r="GJ168" s="37"/>
      <c r="GK168" s="36"/>
      <c r="GL168" s="37"/>
      <c r="GM168" s="36"/>
      <c r="GN168" s="37"/>
      <c r="GO168" s="38"/>
      <c r="GP168" s="37"/>
      <c r="GQ168" s="36"/>
      <c r="GR168" s="37"/>
      <c r="GS168" s="36"/>
      <c r="GT168" s="37"/>
      <c r="GU168" s="36"/>
      <c r="GV168" s="37"/>
      <c r="GW168" s="38"/>
      <c r="GX168" s="37"/>
      <c r="GY168" s="36"/>
      <c r="GZ168" s="37"/>
      <c r="HA168" s="36"/>
      <c r="HB168" s="37"/>
      <c r="HC168" s="36"/>
      <c r="HD168" s="37"/>
      <c r="HE168" s="38"/>
      <c r="HF168" s="37"/>
      <c r="HG168" s="36"/>
      <c r="HH168" s="37"/>
      <c r="HI168" s="36"/>
      <c r="HJ168" s="37"/>
      <c r="HK168" s="36"/>
      <c r="HL168" s="37"/>
      <c r="HM168" s="38"/>
      <c r="HN168" s="37"/>
      <c r="HO168" s="36"/>
      <c r="HP168" s="37"/>
      <c r="HQ168" s="36"/>
      <c r="HR168" s="37"/>
      <c r="HS168" s="36"/>
      <c r="HT168" s="37"/>
      <c r="HU168" s="38"/>
      <c r="HV168" s="37"/>
      <c r="HW168" s="36"/>
      <c r="HX168" s="37"/>
      <c r="HY168" s="36"/>
      <c r="HZ168" s="37"/>
      <c r="IA168" s="36"/>
      <c r="IB168" s="37"/>
      <c r="IC168" s="38"/>
      <c r="ID168" s="37"/>
      <c r="IE168" s="36"/>
      <c r="IF168" s="37"/>
      <c r="IG168" s="36"/>
      <c r="IH168" s="37"/>
      <c r="II168" s="36"/>
      <c r="IJ168" s="37"/>
      <c r="IK168" s="38"/>
      <c r="IL168" s="37"/>
      <c r="IM168" s="36"/>
      <c r="IN168" s="37"/>
      <c r="IO168" s="36"/>
      <c r="IP168" s="37"/>
      <c r="IQ168" s="36"/>
      <c r="IR168" s="37"/>
      <c r="IS168" s="38"/>
      <c r="IT168" s="37"/>
      <c r="IU168" s="36"/>
      <c r="IV168" s="37"/>
      <c r="IW168" s="36"/>
      <c r="IX168" s="37"/>
      <c r="IY168" s="36"/>
      <c r="IZ168" s="37"/>
      <c r="JA168" s="38"/>
      <c r="JB168" s="37"/>
      <c r="JC168" s="36">
        <v>1</v>
      </c>
      <c r="JD168" s="37">
        <v>180</v>
      </c>
      <c r="JE168" s="36"/>
      <c r="JF168" s="37"/>
      <c r="JG168" s="36"/>
      <c r="JH168" s="37"/>
      <c r="JI168" s="38">
        <f t="shared" si="3116"/>
        <v>1</v>
      </c>
      <c r="JJ168" s="37">
        <f t="shared" si="3116"/>
        <v>180</v>
      </c>
      <c r="JK168" s="38">
        <f t="shared" si="3117"/>
        <v>1</v>
      </c>
      <c r="JL168" s="37">
        <f t="shared" si="3117"/>
        <v>180</v>
      </c>
      <c r="JM168" s="38"/>
      <c r="JN168" s="37"/>
      <c r="JO168" s="38"/>
      <c r="JP168" s="37"/>
      <c r="JQ168" s="38">
        <f t="shared" si="3118"/>
        <v>1</v>
      </c>
      <c r="JR168" s="37">
        <f t="shared" si="3118"/>
        <v>180</v>
      </c>
      <c r="JS168" s="39"/>
    </row>
    <row r="169" spans="1:279" s="89" customFormat="1" ht="15.75" x14ac:dyDescent="0.25">
      <c r="A169" s="86"/>
      <c r="B169" s="87" t="s">
        <v>296</v>
      </c>
      <c r="C169" s="86"/>
      <c r="D169" s="86"/>
      <c r="E169" s="88"/>
      <c r="F169" s="86"/>
      <c r="G169" s="89">
        <f t="shared" ref="G169:BR169" si="3119">SUM(G167:G168)</f>
        <v>0</v>
      </c>
      <c r="H169" s="89">
        <f t="shared" si="3119"/>
        <v>0</v>
      </c>
      <c r="I169" s="89">
        <f t="shared" si="3119"/>
        <v>0</v>
      </c>
      <c r="J169" s="89">
        <f t="shared" si="3119"/>
        <v>0</v>
      </c>
      <c r="K169" s="89">
        <f t="shared" si="3119"/>
        <v>0</v>
      </c>
      <c r="L169" s="89">
        <f t="shared" si="3119"/>
        <v>0</v>
      </c>
      <c r="M169" s="89">
        <f t="shared" si="3119"/>
        <v>0</v>
      </c>
      <c r="N169" s="89">
        <f t="shared" si="3119"/>
        <v>0</v>
      </c>
      <c r="O169" s="89">
        <f t="shared" si="3119"/>
        <v>0</v>
      </c>
      <c r="P169" s="89">
        <f t="shared" si="3119"/>
        <v>0</v>
      </c>
      <c r="Q169" s="89">
        <f t="shared" si="3119"/>
        <v>0</v>
      </c>
      <c r="R169" s="89">
        <f t="shared" si="3119"/>
        <v>0</v>
      </c>
      <c r="S169" s="89">
        <f t="shared" si="3119"/>
        <v>0</v>
      </c>
      <c r="T169" s="89">
        <f t="shared" si="3119"/>
        <v>0</v>
      </c>
      <c r="U169" s="89">
        <f t="shared" si="3119"/>
        <v>0</v>
      </c>
      <c r="V169" s="89">
        <f t="shared" si="3119"/>
        <v>0</v>
      </c>
      <c r="W169" s="89">
        <f t="shared" si="3119"/>
        <v>0</v>
      </c>
      <c r="X169" s="89">
        <f t="shared" si="3119"/>
        <v>0</v>
      </c>
      <c r="Y169" s="89">
        <f t="shared" si="3119"/>
        <v>0</v>
      </c>
      <c r="Z169" s="89">
        <f t="shared" si="3119"/>
        <v>0</v>
      </c>
      <c r="AA169" s="89">
        <f t="shared" si="3119"/>
        <v>0</v>
      </c>
      <c r="AB169" s="89">
        <f t="shared" si="3119"/>
        <v>0</v>
      </c>
      <c r="AC169" s="89">
        <f t="shared" si="3119"/>
        <v>0</v>
      </c>
      <c r="AD169" s="89">
        <f t="shared" si="3119"/>
        <v>0</v>
      </c>
      <c r="AE169" s="89">
        <f t="shared" si="3119"/>
        <v>0</v>
      </c>
      <c r="AF169" s="89">
        <f t="shared" si="3119"/>
        <v>0</v>
      </c>
      <c r="AG169" s="89">
        <f t="shared" si="3119"/>
        <v>0</v>
      </c>
      <c r="AH169" s="89">
        <f t="shared" si="3119"/>
        <v>0</v>
      </c>
      <c r="AI169" s="89">
        <f t="shared" si="3119"/>
        <v>0</v>
      </c>
      <c r="AJ169" s="89">
        <f t="shared" si="3119"/>
        <v>0</v>
      </c>
      <c r="AK169" s="89">
        <f t="shared" si="3119"/>
        <v>0</v>
      </c>
      <c r="AL169" s="89">
        <f t="shared" si="3119"/>
        <v>0</v>
      </c>
      <c r="AM169" s="89">
        <f t="shared" si="3119"/>
        <v>0</v>
      </c>
      <c r="AN169" s="89">
        <f t="shared" si="3119"/>
        <v>0</v>
      </c>
      <c r="AO169" s="89">
        <f t="shared" si="3119"/>
        <v>0</v>
      </c>
      <c r="AP169" s="89">
        <f t="shared" si="3119"/>
        <v>0</v>
      </c>
      <c r="AQ169" s="89">
        <f t="shared" si="3119"/>
        <v>0</v>
      </c>
      <c r="AR169" s="89">
        <f t="shared" si="3119"/>
        <v>0</v>
      </c>
      <c r="AS169" s="89">
        <f t="shared" si="3119"/>
        <v>0</v>
      </c>
      <c r="AT169" s="89">
        <f t="shared" si="3119"/>
        <v>0</v>
      </c>
      <c r="AU169" s="89">
        <f t="shared" si="3119"/>
        <v>0</v>
      </c>
      <c r="AV169" s="89">
        <f t="shared" si="3119"/>
        <v>0</v>
      </c>
      <c r="AW169" s="89">
        <f t="shared" si="3119"/>
        <v>0</v>
      </c>
      <c r="AX169" s="89">
        <f t="shared" si="3119"/>
        <v>0</v>
      </c>
      <c r="AY169" s="89">
        <f t="shared" si="3119"/>
        <v>0</v>
      </c>
      <c r="AZ169" s="89">
        <f t="shared" si="3119"/>
        <v>0</v>
      </c>
      <c r="BA169" s="89">
        <f t="shared" si="3119"/>
        <v>0</v>
      </c>
      <c r="BB169" s="89">
        <f t="shared" si="3119"/>
        <v>0</v>
      </c>
      <c r="BC169" s="89">
        <f t="shared" si="3119"/>
        <v>0</v>
      </c>
      <c r="BD169" s="89">
        <f t="shared" si="3119"/>
        <v>0</v>
      </c>
      <c r="BE169" s="89">
        <f t="shared" si="3119"/>
        <v>0</v>
      </c>
      <c r="BF169" s="89">
        <f t="shared" si="3119"/>
        <v>0</v>
      </c>
      <c r="BG169" s="89">
        <f t="shared" si="3119"/>
        <v>0</v>
      </c>
      <c r="BH169" s="89">
        <f t="shared" si="3119"/>
        <v>0</v>
      </c>
      <c r="BI169" s="89">
        <f t="shared" si="3119"/>
        <v>0</v>
      </c>
      <c r="BJ169" s="89">
        <f t="shared" si="3119"/>
        <v>0</v>
      </c>
      <c r="BK169" s="89">
        <f t="shared" si="3119"/>
        <v>0</v>
      </c>
      <c r="BL169" s="89">
        <f t="shared" si="3119"/>
        <v>0</v>
      </c>
      <c r="BM169" s="89">
        <f t="shared" si="3119"/>
        <v>0</v>
      </c>
      <c r="BN169" s="89">
        <f t="shared" si="3119"/>
        <v>0</v>
      </c>
      <c r="BO169" s="89">
        <f t="shared" si="3119"/>
        <v>0</v>
      </c>
      <c r="BP169" s="89">
        <f t="shared" si="3119"/>
        <v>0</v>
      </c>
      <c r="BQ169" s="89">
        <f t="shared" si="3119"/>
        <v>0</v>
      </c>
      <c r="BR169" s="89">
        <f t="shared" si="3119"/>
        <v>0</v>
      </c>
      <c r="BS169" s="89">
        <f t="shared" ref="BS169:ED169" si="3120">SUM(BS167:BS168)</f>
        <v>0</v>
      </c>
      <c r="BT169" s="89">
        <f t="shared" si="3120"/>
        <v>0</v>
      </c>
      <c r="BU169" s="89">
        <f t="shared" si="3120"/>
        <v>0</v>
      </c>
      <c r="BV169" s="89">
        <f t="shared" si="3120"/>
        <v>0</v>
      </c>
      <c r="BW169" s="89">
        <f t="shared" si="3120"/>
        <v>0</v>
      </c>
      <c r="BX169" s="89">
        <f t="shared" si="3120"/>
        <v>0</v>
      </c>
      <c r="BY169" s="89">
        <f t="shared" si="3120"/>
        <v>0</v>
      </c>
      <c r="BZ169" s="89">
        <f t="shared" si="3120"/>
        <v>0</v>
      </c>
      <c r="CA169" s="89">
        <f t="shared" si="3120"/>
        <v>0</v>
      </c>
      <c r="CB169" s="89">
        <f t="shared" si="3120"/>
        <v>0</v>
      </c>
      <c r="CC169" s="89">
        <f t="shared" si="3120"/>
        <v>0</v>
      </c>
      <c r="CD169" s="89">
        <f t="shared" si="3120"/>
        <v>0</v>
      </c>
      <c r="CE169" s="89">
        <f t="shared" si="3120"/>
        <v>0</v>
      </c>
      <c r="CF169" s="89">
        <f t="shared" si="3120"/>
        <v>0</v>
      </c>
      <c r="CG169" s="89">
        <f t="shared" si="3120"/>
        <v>0</v>
      </c>
      <c r="CH169" s="89">
        <f t="shared" si="3120"/>
        <v>0</v>
      </c>
      <c r="CI169" s="89">
        <f t="shared" si="3120"/>
        <v>0</v>
      </c>
      <c r="CJ169" s="89">
        <f t="shared" si="3120"/>
        <v>0</v>
      </c>
      <c r="CK169" s="89">
        <f t="shared" si="3120"/>
        <v>0</v>
      </c>
      <c r="CL169" s="89">
        <f t="shared" si="3120"/>
        <v>0</v>
      </c>
      <c r="CM169" s="89">
        <f t="shared" si="3120"/>
        <v>0</v>
      </c>
      <c r="CN169" s="89">
        <f t="shared" si="3120"/>
        <v>0</v>
      </c>
      <c r="CO169" s="89">
        <f t="shared" si="3120"/>
        <v>0</v>
      </c>
      <c r="CP169" s="89">
        <f t="shared" si="3120"/>
        <v>0</v>
      </c>
      <c r="CQ169" s="89">
        <f t="shared" si="3120"/>
        <v>0</v>
      </c>
      <c r="CR169" s="89">
        <f t="shared" si="3120"/>
        <v>0</v>
      </c>
      <c r="CS169" s="89">
        <f t="shared" si="3120"/>
        <v>0</v>
      </c>
      <c r="CT169" s="89">
        <f t="shared" si="3120"/>
        <v>0</v>
      </c>
      <c r="CU169" s="89">
        <f t="shared" si="3120"/>
        <v>0</v>
      </c>
      <c r="CV169" s="89">
        <f t="shared" si="3120"/>
        <v>0</v>
      </c>
      <c r="CW169" s="89">
        <f t="shared" si="3120"/>
        <v>0</v>
      </c>
      <c r="CX169" s="89">
        <f t="shared" si="3120"/>
        <v>0</v>
      </c>
      <c r="CY169" s="89">
        <f t="shared" si="3120"/>
        <v>0</v>
      </c>
      <c r="CZ169" s="89">
        <f t="shared" si="3120"/>
        <v>0</v>
      </c>
      <c r="DA169" s="89">
        <f t="shared" si="3120"/>
        <v>0</v>
      </c>
      <c r="DB169" s="89">
        <f t="shared" si="3120"/>
        <v>0</v>
      </c>
      <c r="DC169" s="89">
        <f t="shared" si="3120"/>
        <v>0</v>
      </c>
      <c r="DD169" s="89">
        <f t="shared" si="3120"/>
        <v>0</v>
      </c>
      <c r="DE169" s="89">
        <f t="shared" si="3120"/>
        <v>0</v>
      </c>
      <c r="DF169" s="89">
        <f t="shared" si="3120"/>
        <v>0</v>
      </c>
      <c r="DG169" s="89">
        <f t="shared" si="3120"/>
        <v>0</v>
      </c>
      <c r="DH169" s="89">
        <f t="shared" si="3120"/>
        <v>0</v>
      </c>
      <c r="DI169" s="89">
        <f t="shared" si="3120"/>
        <v>0</v>
      </c>
      <c r="DJ169" s="89">
        <f t="shared" si="3120"/>
        <v>0</v>
      </c>
      <c r="DK169" s="89">
        <f t="shared" si="3120"/>
        <v>0</v>
      </c>
      <c r="DL169" s="89">
        <f t="shared" si="3120"/>
        <v>0</v>
      </c>
      <c r="DM169" s="89">
        <f t="shared" si="3120"/>
        <v>0</v>
      </c>
      <c r="DN169" s="89">
        <f t="shared" si="3120"/>
        <v>0</v>
      </c>
      <c r="DO169" s="89">
        <f t="shared" si="3120"/>
        <v>0</v>
      </c>
      <c r="DP169" s="89">
        <f t="shared" si="3120"/>
        <v>0</v>
      </c>
      <c r="DQ169" s="89">
        <f t="shared" si="3120"/>
        <v>0</v>
      </c>
      <c r="DR169" s="89">
        <f t="shared" si="3120"/>
        <v>0</v>
      </c>
      <c r="DS169" s="89">
        <f t="shared" si="3120"/>
        <v>0</v>
      </c>
      <c r="DT169" s="89">
        <f t="shared" si="3120"/>
        <v>0</v>
      </c>
      <c r="DU169" s="89">
        <f t="shared" si="3120"/>
        <v>0</v>
      </c>
      <c r="DV169" s="89">
        <f t="shared" si="3120"/>
        <v>0</v>
      </c>
      <c r="DW169" s="89">
        <f t="shared" si="3120"/>
        <v>0</v>
      </c>
      <c r="DX169" s="89">
        <f t="shared" si="3120"/>
        <v>0</v>
      </c>
      <c r="DY169" s="89">
        <f t="shared" si="3120"/>
        <v>0</v>
      </c>
      <c r="DZ169" s="89">
        <f t="shared" si="3120"/>
        <v>0</v>
      </c>
      <c r="EA169" s="89">
        <f t="shared" si="3120"/>
        <v>0</v>
      </c>
      <c r="EB169" s="89">
        <f t="shared" si="3120"/>
        <v>0</v>
      </c>
      <c r="EC169" s="89">
        <f t="shared" si="3120"/>
        <v>0</v>
      </c>
      <c r="ED169" s="89">
        <f t="shared" si="3120"/>
        <v>0</v>
      </c>
      <c r="EE169" s="89">
        <f t="shared" ref="EE169:GP169" si="3121">SUM(EE167:EE168)</f>
        <v>0</v>
      </c>
      <c r="EF169" s="89">
        <f t="shared" si="3121"/>
        <v>0</v>
      </c>
      <c r="EG169" s="89">
        <f t="shared" si="3121"/>
        <v>0</v>
      </c>
      <c r="EH169" s="89">
        <f t="shared" si="3121"/>
        <v>0</v>
      </c>
      <c r="EI169" s="89">
        <f t="shared" si="3121"/>
        <v>0</v>
      </c>
      <c r="EJ169" s="89">
        <f t="shared" si="3121"/>
        <v>0</v>
      </c>
      <c r="EK169" s="89">
        <f t="shared" si="3121"/>
        <v>0</v>
      </c>
      <c r="EL169" s="89">
        <f t="shared" si="3121"/>
        <v>0</v>
      </c>
      <c r="EM169" s="89">
        <f t="shared" si="3121"/>
        <v>0</v>
      </c>
      <c r="EN169" s="89">
        <f t="shared" si="3121"/>
        <v>0</v>
      </c>
      <c r="EO169" s="89">
        <f t="shared" si="3121"/>
        <v>0</v>
      </c>
      <c r="EP169" s="89">
        <f t="shared" si="3121"/>
        <v>0</v>
      </c>
      <c r="EQ169" s="89">
        <f t="shared" si="3121"/>
        <v>0</v>
      </c>
      <c r="ER169" s="89">
        <f t="shared" si="3121"/>
        <v>0</v>
      </c>
      <c r="ES169" s="89">
        <f t="shared" si="3121"/>
        <v>0</v>
      </c>
      <c r="ET169" s="89">
        <f t="shared" si="3121"/>
        <v>0</v>
      </c>
      <c r="EU169" s="89">
        <f t="shared" si="3121"/>
        <v>0</v>
      </c>
      <c r="EV169" s="89">
        <f t="shared" si="3121"/>
        <v>0</v>
      </c>
      <c r="EW169" s="89">
        <f t="shared" si="3121"/>
        <v>0</v>
      </c>
      <c r="EX169" s="89">
        <f t="shared" si="3121"/>
        <v>0</v>
      </c>
      <c r="EY169" s="89">
        <f t="shared" si="3121"/>
        <v>0</v>
      </c>
      <c r="EZ169" s="89">
        <f t="shared" si="3121"/>
        <v>0</v>
      </c>
      <c r="FA169" s="89">
        <f t="shared" si="3121"/>
        <v>0</v>
      </c>
      <c r="FB169" s="89">
        <f t="shared" si="3121"/>
        <v>0</v>
      </c>
      <c r="FC169" s="89">
        <f t="shared" si="3121"/>
        <v>0</v>
      </c>
      <c r="FD169" s="89">
        <f t="shared" si="3121"/>
        <v>0</v>
      </c>
      <c r="FE169" s="89">
        <f t="shared" si="3121"/>
        <v>0</v>
      </c>
      <c r="FF169" s="89">
        <f t="shared" si="3121"/>
        <v>0</v>
      </c>
      <c r="FG169" s="89">
        <f t="shared" si="3121"/>
        <v>0</v>
      </c>
      <c r="FH169" s="89">
        <f t="shared" si="3121"/>
        <v>0</v>
      </c>
      <c r="FI169" s="89">
        <f t="shared" si="3121"/>
        <v>0</v>
      </c>
      <c r="FJ169" s="89">
        <f t="shared" si="3121"/>
        <v>0</v>
      </c>
      <c r="FK169" s="89">
        <f t="shared" si="3121"/>
        <v>0</v>
      </c>
      <c r="FL169" s="89">
        <f t="shared" si="3121"/>
        <v>0</v>
      </c>
      <c r="FM169" s="89">
        <f t="shared" si="3121"/>
        <v>0</v>
      </c>
      <c r="FN169" s="89">
        <f t="shared" si="3121"/>
        <v>0</v>
      </c>
      <c r="FO169" s="89">
        <f t="shared" si="3121"/>
        <v>0</v>
      </c>
      <c r="FP169" s="89">
        <f t="shared" si="3121"/>
        <v>0</v>
      </c>
      <c r="FQ169" s="89">
        <f t="shared" si="3121"/>
        <v>0</v>
      </c>
      <c r="FR169" s="89">
        <f t="shared" si="3121"/>
        <v>0</v>
      </c>
      <c r="FS169" s="89">
        <f t="shared" si="3121"/>
        <v>0</v>
      </c>
      <c r="FT169" s="89">
        <f t="shared" si="3121"/>
        <v>0</v>
      </c>
      <c r="FU169" s="89">
        <f t="shared" si="3121"/>
        <v>0</v>
      </c>
      <c r="FV169" s="89">
        <f t="shared" si="3121"/>
        <v>0</v>
      </c>
      <c r="FW169" s="89">
        <f t="shared" si="3121"/>
        <v>0</v>
      </c>
      <c r="FX169" s="89">
        <f t="shared" si="3121"/>
        <v>0</v>
      </c>
      <c r="FY169" s="89">
        <f t="shared" si="3121"/>
        <v>0</v>
      </c>
      <c r="FZ169" s="89">
        <f t="shared" si="3121"/>
        <v>0</v>
      </c>
      <c r="GA169" s="89">
        <f t="shared" si="3121"/>
        <v>0</v>
      </c>
      <c r="GB169" s="89">
        <f t="shared" si="3121"/>
        <v>0</v>
      </c>
      <c r="GC169" s="89">
        <f t="shared" si="3121"/>
        <v>0</v>
      </c>
      <c r="GD169" s="89">
        <f t="shared" si="3121"/>
        <v>0</v>
      </c>
      <c r="GE169" s="89">
        <f t="shared" si="3121"/>
        <v>0</v>
      </c>
      <c r="GF169" s="89">
        <f t="shared" si="3121"/>
        <v>0</v>
      </c>
      <c r="GG169" s="89">
        <f t="shared" si="3121"/>
        <v>0</v>
      </c>
      <c r="GH169" s="89">
        <f t="shared" si="3121"/>
        <v>0</v>
      </c>
      <c r="GI169" s="89">
        <f t="shared" si="3121"/>
        <v>0</v>
      </c>
      <c r="GJ169" s="89">
        <f t="shared" si="3121"/>
        <v>0</v>
      </c>
      <c r="GK169" s="89">
        <f t="shared" si="3121"/>
        <v>0</v>
      </c>
      <c r="GL169" s="89">
        <f t="shared" si="3121"/>
        <v>0</v>
      </c>
      <c r="GM169" s="89">
        <f t="shared" si="3121"/>
        <v>0</v>
      </c>
      <c r="GN169" s="89">
        <f t="shared" si="3121"/>
        <v>0</v>
      </c>
      <c r="GO169" s="89">
        <f t="shared" si="3121"/>
        <v>0</v>
      </c>
      <c r="GP169" s="89">
        <f t="shared" si="3121"/>
        <v>0</v>
      </c>
      <c r="GQ169" s="89">
        <f t="shared" ref="GQ169:JB169" si="3122">SUM(GQ167:GQ168)</f>
        <v>0</v>
      </c>
      <c r="GR169" s="89">
        <f t="shared" si="3122"/>
        <v>0</v>
      </c>
      <c r="GS169" s="89">
        <f t="shared" si="3122"/>
        <v>0</v>
      </c>
      <c r="GT169" s="89">
        <f t="shared" si="3122"/>
        <v>0</v>
      </c>
      <c r="GU169" s="89">
        <f t="shared" si="3122"/>
        <v>0</v>
      </c>
      <c r="GV169" s="89">
        <f t="shared" si="3122"/>
        <v>0</v>
      </c>
      <c r="GW169" s="89">
        <f t="shared" si="3122"/>
        <v>0</v>
      </c>
      <c r="GX169" s="89">
        <f t="shared" si="3122"/>
        <v>0</v>
      </c>
      <c r="GY169" s="89">
        <f t="shared" si="3122"/>
        <v>0</v>
      </c>
      <c r="GZ169" s="89">
        <f t="shared" si="3122"/>
        <v>0</v>
      </c>
      <c r="HA169" s="89">
        <f t="shared" si="3122"/>
        <v>0</v>
      </c>
      <c r="HB169" s="89">
        <f t="shared" si="3122"/>
        <v>0</v>
      </c>
      <c r="HC169" s="89">
        <f t="shared" si="3122"/>
        <v>0</v>
      </c>
      <c r="HD169" s="89">
        <f t="shared" si="3122"/>
        <v>0</v>
      </c>
      <c r="HE169" s="89">
        <f t="shared" si="3122"/>
        <v>0</v>
      </c>
      <c r="HF169" s="89">
        <f t="shared" si="3122"/>
        <v>0</v>
      </c>
      <c r="HG169" s="89">
        <f t="shared" si="3122"/>
        <v>0</v>
      </c>
      <c r="HH169" s="89">
        <f t="shared" si="3122"/>
        <v>0</v>
      </c>
      <c r="HI169" s="89">
        <f t="shared" si="3122"/>
        <v>0</v>
      </c>
      <c r="HJ169" s="89">
        <f t="shared" si="3122"/>
        <v>0</v>
      </c>
      <c r="HK169" s="89">
        <f t="shared" si="3122"/>
        <v>0</v>
      </c>
      <c r="HL169" s="89">
        <f t="shared" si="3122"/>
        <v>0</v>
      </c>
      <c r="HM169" s="89">
        <f t="shared" si="3122"/>
        <v>0</v>
      </c>
      <c r="HN169" s="89">
        <f t="shared" si="3122"/>
        <v>0</v>
      </c>
      <c r="HO169" s="89">
        <f t="shared" si="3122"/>
        <v>0</v>
      </c>
      <c r="HP169" s="89">
        <f t="shared" si="3122"/>
        <v>0</v>
      </c>
      <c r="HQ169" s="89">
        <f t="shared" si="3122"/>
        <v>0</v>
      </c>
      <c r="HR169" s="89">
        <f t="shared" si="3122"/>
        <v>0</v>
      </c>
      <c r="HS169" s="89">
        <f t="shared" si="3122"/>
        <v>0</v>
      </c>
      <c r="HT169" s="89">
        <f t="shared" si="3122"/>
        <v>0</v>
      </c>
      <c r="HU169" s="89">
        <f t="shared" si="3122"/>
        <v>0</v>
      </c>
      <c r="HV169" s="89">
        <f t="shared" si="3122"/>
        <v>0</v>
      </c>
      <c r="HW169" s="89">
        <f t="shared" si="3122"/>
        <v>0</v>
      </c>
      <c r="HX169" s="89">
        <f t="shared" si="3122"/>
        <v>0</v>
      </c>
      <c r="HY169" s="89">
        <f t="shared" si="3122"/>
        <v>0</v>
      </c>
      <c r="HZ169" s="89">
        <f t="shared" si="3122"/>
        <v>0</v>
      </c>
      <c r="IA169" s="89">
        <f t="shared" si="3122"/>
        <v>0</v>
      </c>
      <c r="IB169" s="89">
        <f t="shared" si="3122"/>
        <v>0</v>
      </c>
      <c r="IC169" s="89">
        <f t="shared" si="3122"/>
        <v>0</v>
      </c>
      <c r="ID169" s="89">
        <f t="shared" si="3122"/>
        <v>0</v>
      </c>
      <c r="IE169" s="89">
        <f t="shared" si="3122"/>
        <v>0</v>
      </c>
      <c r="IF169" s="89">
        <f t="shared" si="3122"/>
        <v>0</v>
      </c>
      <c r="IG169" s="89">
        <f t="shared" si="3122"/>
        <v>0</v>
      </c>
      <c r="IH169" s="89">
        <f t="shared" si="3122"/>
        <v>0</v>
      </c>
      <c r="II169" s="89">
        <f t="shared" si="3122"/>
        <v>0</v>
      </c>
      <c r="IJ169" s="89">
        <f t="shared" si="3122"/>
        <v>0</v>
      </c>
      <c r="IK169" s="89">
        <f t="shared" si="3122"/>
        <v>0</v>
      </c>
      <c r="IL169" s="89">
        <f t="shared" si="3122"/>
        <v>0</v>
      </c>
      <c r="IM169" s="89">
        <f t="shared" si="3122"/>
        <v>0</v>
      </c>
      <c r="IN169" s="89">
        <f t="shared" si="3122"/>
        <v>0</v>
      </c>
      <c r="IO169" s="89">
        <f t="shared" si="3122"/>
        <v>0</v>
      </c>
      <c r="IP169" s="89">
        <f t="shared" si="3122"/>
        <v>0</v>
      </c>
      <c r="IQ169" s="89">
        <f t="shared" si="3122"/>
        <v>0</v>
      </c>
      <c r="IR169" s="89">
        <f t="shared" si="3122"/>
        <v>0</v>
      </c>
      <c r="IS169" s="89">
        <f t="shared" si="3122"/>
        <v>0</v>
      </c>
      <c r="IT169" s="89">
        <f t="shared" si="3122"/>
        <v>0</v>
      </c>
      <c r="IU169" s="89">
        <f t="shared" si="3122"/>
        <v>0</v>
      </c>
      <c r="IV169" s="89">
        <f t="shared" si="3122"/>
        <v>0</v>
      </c>
      <c r="IW169" s="89">
        <f t="shared" si="3122"/>
        <v>0</v>
      </c>
      <c r="IX169" s="89">
        <f t="shared" si="3122"/>
        <v>0</v>
      </c>
      <c r="IY169" s="89">
        <f t="shared" si="3122"/>
        <v>0</v>
      </c>
      <c r="IZ169" s="89">
        <f t="shared" si="3122"/>
        <v>0</v>
      </c>
      <c r="JA169" s="89">
        <f t="shared" si="3122"/>
        <v>0</v>
      </c>
      <c r="JB169" s="89">
        <f t="shared" si="3122"/>
        <v>0</v>
      </c>
      <c r="JC169" s="89">
        <f t="shared" ref="JC169:JR169" si="3123">SUM(JC167:JC168)</f>
        <v>2</v>
      </c>
      <c r="JD169" s="89">
        <f t="shared" si="3123"/>
        <v>705</v>
      </c>
      <c r="JE169" s="89">
        <f t="shared" si="3123"/>
        <v>0</v>
      </c>
      <c r="JF169" s="89">
        <f t="shared" si="3123"/>
        <v>0</v>
      </c>
      <c r="JG169" s="89">
        <f t="shared" si="3123"/>
        <v>0</v>
      </c>
      <c r="JH169" s="89">
        <f t="shared" si="3123"/>
        <v>0</v>
      </c>
      <c r="JI169" s="89">
        <f t="shared" si="3123"/>
        <v>2</v>
      </c>
      <c r="JJ169" s="89">
        <f t="shared" si="3123"/>
        <v>705</v>
      </c>
      <c r="JK169" s="89">
        <f t="shared" si="3123"/>
        <v>2</v>
      </c>
      <c r="JL169" s="89">
        <f t="shared" si="3123"/>
        <v>705</v>
      </c>
      <c r="JM169" s="89">
        <f t="shared" si="3123"/>
        <v>0</v>
      </c>
      <c r="JN169" s="89">
        <f t="shared" si="3123"/>
        <v>0</v>
      </c>
      <c r="JO169" s="89">
        <f t="shared" si="3123"/>
        <v>0</v>
      </c>
      <c r="JP169" s="89">
        <f t="shared" si="3123"/>
        <v>0</v>
      </c>
      <c r="JQ169" s="89">
        <f t="shared" si="3123"/>
        <v>2</v>
      </c>
      <c r="JR169" s="89">
        <f t="shared" si="3123"/>
        <v>705</v>
      </c>
    </row>
    <row r="170" spans="1:279" s="27" customFormat="1" ht="20.25" x14ac:dyDescent="0.3">
      <c r="A170" s="23">
        <v>17</v>
      </c>
      <c r="B170" s="24" t="s">
        <v>297</v>
      </c>
      <c r="C170" s="24"/>
      <c r="D170" s="25"/>
      <c r="E170" s="23"/>
      <c r="F170" s="25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  <c r="IK170" s="26"/>
      <c r="IL170" s="26"/>
      <c r="IM170" s="26"/>
      <c r="IN170" s="26"/>
      <c r="IO170" s="26"/>
      <c r="IP170" s="26"/>
      <c r="IQ170" s="26"/>
      <c r="IR170" s="26"/>
      <c r="IS170" s="26"/>
      <c r="IT170" s="26"/>
      <c r="IU170" s="26"/>
      <c r="IV170" s="26"/>
      <c r="IW170" s="26"/>
      <c r="IX170" s="26"/>
      <c r="IY170" s="26"/>
      <c r="IZ170" s="26"/>
      <c r="JA170" s="26"/>
      <c r="JB170" s="26"/>
      <c r="JC170" s="26"/>
      <c r="JD170" s="26"/>
      <c r="JE170" s="26"/>
      <c r="JF170" s="26"/>
      <c r="JG170" s="26"/>
      <c r="JH170" s="26"/>
      <c r="JI170" s="26"/>
      <c r="JJ170" s="26"/>
      <c r="JK170" s="26">
        <f t="shared" si="2380"/>
        <v>0</v>
      </c>
      <c r="JL170" s="26">
        <f t="shared" si="2380"/>
        <v>0</v>
      </c>
      <c r="JM170" s="26">
        <f t="shared" si="2380"/>
        <v>0</v>
      </c>
      <c r="JN170" s="26">
        <f t="shared" si="2378"/>
        <v>0</v>
      </c>
      <c r="JO170" s="26">
        <f t="shared" si="2378"/>
        <v>0</v>
      </c>
      <c r="JP170" s="26">
        <f t="shared" si="2378"/>
        <v>0</v>
      </c>
      <c r="JQ170" s="26">
        <f t="shared" si="2378"/>
        <v>0</v>
      </c>
      <c r="JR170" s="26">
        <f t="shared" si="2378"/>
        <v>0</v>
      </c>
      <c r="JS170" s="26"/>
    </row>
    <row r="171" spans="1:279" ht="49.5" x14ac:dyDescent="0.25">
      <c r="A171" s="22" t="s">
        <v>51</v>
      </c>
      <c r="B171" s="34" t="s">
        <v>298</v>
      </c>
      <c r="C171" s="34" t="s">
        <v>299</v>
      </c>
      <c r="D171" s="34" t="s">
        <v>300</v>
      </c>
      <c r="E171" s="48"/>
      <c r="F171" s="49"/>
      <c r="G171" s="36"/>
      <c r="H171" s="37">
        <f t="shared" si="3013"/>
        <v>0</v>
      </c>
      <c r="I171" s="36"/>
      <c r="J171" s="37">
        <f t="shared" si="3013"/>
        <v>0</v>
      </c>
      <c r="K171" s="36"/>
      <c r="L171" s="37">
        <f t="shared" ref="L171" si="3124">K171*$E171</f>
        <v>0</v>
      </c>
      <c r="M171" s="38">
        <f t="shared" si="2580"/>
        <v>0</v>
      </c>
      <c r="N171" s="37">
        <f t="shared" si="2580"/>
        <v>0</v>
      </c>
      <c r="O171" s="36">
        <v>0</v>
      </c>
      <c r="P171" s="37">
        <f t="shared" ref="P171" si="3125">O171*$E171</f>
        <v>0</v>
      </c>
      <c r="Q171" s="36">
        <v>0</v>
      </c>
      <c r="R171" s="37">
        <f t="shared" ref="R171" si="3126">Q171*$E171</f>
        <v>0</v>
      </c>
      <c r="S171" s="36">
        <v>0</v>
      </c>
      <c r="T171" s="37">
        <f t="shared" ref="T171" si="3127">S171*$E171</f>
        <v>0</v>
      </c>
      <c r="U171" s="38">
        <f t="shared" si="2581"/>
        <v>0</v>
      </c>
      <c r="V171" s="37">
        <f t="shared" si="2581"/>
        <v>0</v>
      </c>
      <c r="W171" s="36"/>
      <c r="X171" s="37">
        <f t="shared" ref="X171" si="3128">W171*$E171</f>
        <v>0</v>
      </c>
      <c r="Y171" s="36"/>
      <c r="Z171" s="37">
        <f t="shared" ref="Z171" si="3129">Y171*$E171</f>
        <v>0</v>
      </c>
      <c r="AA171" s="36"/>
      <c r="AB171" s="37">
        <f t="shared" ref="AB171" si="3130">AA171*$E171</f>
        <v>0</v>
      </c>
      <c r="AC171" s="38">
        <f t="shared" si="2582"/>
        <v>0</v>
      </c>
      <c r="AD171" s="37">
        <f t="shared" si="2582"/>
        <v>0</v>
      </c>
      <c r="AE171" s="36">
        <v>0</v>
      </c>
      <c r="AF171" s="37">
        <f t="shared" ref="AF171" si="3131">AE171*$E171</f>
        <v>0</v>
      </c>
      <c r="AG171" s="36">
        <v>0</v>
      </c>
      <c r="AH171" s="37">
        <f t="shared" ref="AH171" si="3132">AG171*$E171</f>
        <v>0</v>
      </c>
      <c r="AI171" s="36">
        <v>0</v>
      </c>
      <c r="AJ171" s="37">
        <f t="shared" ref="AJ171" si="3133">AI171*$E171</f>
        <v>0</v>
      </c>
      <c r="AK171" s="38">
        <f t="shared" si="2583"/>
        <v>0</v>
      </c>
      <c r="AL171" s="37">
        <f t="shared" si="2583"/>
        <v>0</v>
      </c>
      <c r="AM171" s="36"/>
      <c r="AN171" s="37">
        <f t="shared" ref="AN171" si="3134">AM171*$E171</f>
        <v>0</v>
      </c>
      <c r="AO171" s="36"/>
      <c r="AP171" s="37">
        <f t="shared" ref="AP171" si="3135">AO171*$E171</f>
        <v>0</v>
      </c>
      <c r="AQ171" s="36"/>
      <c r="AR171" s="37">
        <f t="shared" ref="AR171" si="3136">AQ171*$E171</f>
        <v>0</v>
      </c>
      <c r="AS171" s="38">
        <f t="shared" si="2584"/>
        <v>0</v>
      </c>
      <c r="AT171" s="37">
        <f t="shared" si="2584"/>
        <v>0</v>
      </c>
      <c r="AU171" s="36"/>
      <c r="AV171" s="37">
        <f t="shared" ref="AV171" si="3137">AU171*$E171</f>
        <v>0</v>
      </c>
      <c r="AW171" s="36"/>
      <c r="AX171" s="37">
        <f t="shared" ref="AX171" si="3138">AW171*$E171</f>
        <v>0</v>
      </c>
      <c r="AY171" s="36"/>
      <c r="AZ171" s="37">
        <f t="shared" ref="AZ171" si="3139">AY171*$E171</f>
        <v>0</v>
      </c>
      <c r="BA171" s="38">
        <f t="shared" si="2585"/>
        <v>0</v>
      </c>
      <c r="BB171" s="37">
        <f t="shared" si="2585"/>
        <v>0</v>
      </c>
      <c r="BC171" s="36"/>
      <c r="BD171" s="37">
        <f t="shared" ref="BD171" si="3140">BC171*$E171</f>
        <v>0</v>
      </c>
      <c r="BE171" s="36"/>
      <c r="BF171" s="37">
        <f t="shared" ref="BF171" si="3141">BE171*$E171</f>
        <v>0</v>
      </c>
      <c r="BG171" s="36"/>
      <c r="BH171" s="37">
        <f t="shared" ref="BH171" si="3142">BG171*$E171</f>
        <v>0</v>
      </c>
      <c r="BI171" s="38">
        <f t="shared" si="2586"/>
        <v>0</v>
      </c>
      <c r="BJ171" s="37">
        <f t="shared" si="2586"/>
        <v>0</v>
      </c>
      <c r="BK171" s="36"/>
      <c r="BL171" s="37">
        <f t="shared" ref="BL171" si="3143">BK171*$E171</f>
        <v>0</v>
      </c>
      <c r="BM171" s="36"/>
      <c r="BN171" s="37">
        <f t="shared" ref="BN171" si="3144">BM171*$E171</f>
        <v>0</v>
      </c>
      <c r="BO171" s="36"/>
      <c r="BP171" s="37">
        <f t="shared" ref="BP171" si="3145">BO171*$E171</f>
        <v>0</v>
      </c>
      <c r="BQ171" s="38">
        <f t="shared" si="2587"/>
        <v>0</v>
      </c>
      <c r="BR171" s="37">
        <f t="shared" si="2587"/>
        <v>0</v>
      </c>
      <c r="BS171" s="36"/>
      <c r="BT171" s="37">
        <f t="shared" ref="BT171" si="3146">BS171*$E171</f>
        <v>0</v>
      </c>
      <c r="BU171" s="36"/>
      <c r="BV171" s="37">
        <f t="shared" ref="BV171" si="3147">BU171*$E171</f>
        <v>0</v>
      </c>
      <c r="BW171" s="36"/>
      <c r="BX171" s="37">
        <f t="shared" ref="BX171" si="3148">BW171*$E171</f>
        <v>0</v>
      </c>
      <c r="BY171" s="38">
        <f t="shared" si="2588"/>
        <v>0</v>
      </c>
      <c r="BZ171" s="37">
        <f t="shared" si="2588"/>
        <v>0</v>
      </c>
      <c r="CA171" s="36">
        <v>0</v>
      </c>
      <c r="CB171" s="37">
        <f t="shared" ref="CB171" si="3149">CA171*$E171</f>
        <v>0</v>
      </c>
      <c r="CC171" s="36">
        <v>0</v>
      </c>
      <c r="CD171" s="37">
        <f t="shared" ref="CD171" si="3150">CC171*$E171</f>
        <v>0</v>
      </c>
      <c r="CE171" s="36">
        <v>0</v>
      </c>
      <c r="CF171" s="37">
        <f t="shared" ref="CF171" si="3151">CE171*$E171</f>
        <v>0</v>
      </c>
      <c r="CG171" s="38">
        <f t="shared" si="2589"/>
        <v>0</v>
      </c>
      <c r="CH171" s="37">
        <f t="shared" si="2589"/>
        <v>0</v>
      </c>
      <c r="CI171" s="36"/>
      <c r="CJ171" s="37">
        <f t="shared" ref="CJ171" si="3152">CI171*$E171</f>
        <v>0</v>
      </c>
      <c r="CK171" s="36"/>
      <c r="CL171" s="37">
        <f t="shared" ref="CL171" si="3153">CK171*$E171</f>
        <v>0</v>
      </c>
      <c r="CM171" s="36"/>
      <c r="CN171" s="37">
        <f t="shared" ref="CN171" si="3154">CM171*$E171</f>
        <v>0</v>
      </c>
      <c r="CO171" s="38">
        <f t="shared" si="2590"/>
        <v>0</v>
      </c>
      <c r="CP171" s="37">
        <f t="shared" si="2590"/>
        <v>0</v>
      </c>
      <c r="CQ171" s="36"/>
      <c r="CR171" s="37">
        <f t="shared" ref="CR171" si="3155">CQ171*$E171</f>
        <v>0</v>
      </c>
      <c r="CS171" s="36"/>
      <c r="CT171" s="37">
        <f t="shared" ref="CT171" si="3156">CS171*$E171</f>
        <v>0</v>
      </c>
      <c r="CU171" s="36"/>
      <c r="CV171" s="37">
        <f t="shared" ref="CV171" si="3157">CU171*$E171</f>
        <v>0</v>
      </c>
      <c r="CW171" s="38">
        <f t="shared" si="2591"/>
        <v>0</v>
      </c>
      <c r="CX171" s="37">
        <f t="shared" si="2591"/>
        <v>0</v>
      </c>
      <c r="CY171" s="36">
        <v>0</v>
      </c>
      <c r="CZ171" s="37">
        <f t="shared" ref="CZ171" si="3158">CY171*$E171</f>
        <v>0</v>
      </c>
      <c r="DA171" s="36">
        <v>0</v>
      </c>
      <c r="DB171" s="37">
        <f t="shared" ref="DB171" si="3159">DA171*$E171</f>
        <v>0</v>
      </c>
      <c r="DC171" s="36">
        <v>0</v>
      </c>
      <c r="DD171" s="37">
        <f t="shared" ref="DD171" si="3160">DC171*$E171</f>
        <v>0</v>
      </c>
      <c r="DE171" s="38">
        <f t="shared" si="2592"/>
        <v>0</v>
      </c>
      <c r="DF171" s="37">
        <f t="shared" si="2592"/>
        <v>0</v>
      </c>
      <c r="DG171" s="36">
        <v>0</v>
      </c>
      <c r="DH171" s="37">
        <f t="shared" ref="DH171" si="3161">DG171*$E171</f>
        <v>0</v>
      </c>
      <c r="DI171" s="36">
        <v>0</v>
      </c>
      <c r="DJ171" s="37">
        <f t="shared" ref="DJ171" si="3162">DI171*$E171</f>
        <v>0</v>
      </c>
      <c r="DK171" s="36">
        <v>0</v>
      </c>
      <c r="DL171" s="37">
        <f t="shared" ref="DL171" si="3163">DK171*$E171</f>
        <v>0</v>
      </c>
      <c r="DM171" s="38">
        <f t="shared" si="2593"/>
        <v>0</v>
      </c>
      <c r="DN171" s="37">
        <f t="shared" si="2593"/>
        <v>0</v>
      </c>
      <c r="DO171" s="36"/>
      <c r="DP171" s="37">
        <f t="shared" ref="DP171" si="3164">DO171*$E171</f>
        <v>0</v>
      </c>
      <c r="DQ171" s="36"/>
      <c r="DR171" s="37">
        <f t="shared" ref="DR171" si="3165">DQ171*$E171</f>
        <v>0</v>
      </c>
      <c r="DS171" s="36"/>
      <c r="DT171" s="37">
        <f t="shared" ref="DT171" si="3166">DS171*$E171</f>
        <v>0</v>
      </c>
      <c r="DU171" s="38">
        <f t="shared" si="2594"/>
        <v>0</v>
      </c>
      <c r="DV171" s="37">
        <f t="shared" si="2594"/>
        <v>0</v>
      </c>
      <c r="DW171" s="36"/>
      <c r="DX171" s="37">
        <f t="shared" ref="DX171" si="3167">DW171*$E171</f>
        <v>0</v>
      </c>
      <c r="DY171" s="36"/>
      <c r="DZ171" s="37">
        <f t="shared" ref="DZ171" si="3168">DY171*$E171</f>
        <v>0</v>
      </c>
      <c r="EA171" s="36"/>
      <c r="EB171" s="37">
        <f t="shared" ref="EB171" si="3169">EA171*$E171</f>
        <v>0</v>
      </c>
      <c r="EC171" s="38">
        <f t="shared" si="2595"/>
        <v>0</v>
      </c>
      <c r="ED171" s="37">
        <f t="shared" si="2595"/>
        <v>0</v>
      </c>
      <c r="EE171" s="36"/>
      <c r="EF171" s="37">
        <f t="shared" ref="EF171" si="3170">EE171*$E171</f>
        <v>0</v>
      </c>
      <c r="EG171" s="36"/>
      <c r="EH171" s="37">
        <f t="shared" ref="EH171" si="3171">EG171*$E171</f>
        <v>0</v>
      </c>
      <c r="EI171" s="36"/>
      <c r="EJ171" s="37">
        <f t="shared" ref="EJ171" si="3172">EI171*$E171</f>
        <v>0</v>
      </c>
      <c r="EK171" s="38">
        <f t="shared" si="2596"/>
        <v>0</v>
      </c>
      <c r="EL171" s="37">
        <f t="shared" si="2596"/>
        <v>0</v>
      </c>
      <c r="EM171" s="36"/>
      <c r="EN171" s="37">
        <f t="shared" ref="EN171" si="3173">EM171*$E171</f>
        <v>0</v>
      </c>
      <c r="EO171" s="36"/>
      <c r="EP171" s="37">
        <f t="shared" ref="EP171" si="3174">EO171*$E171</f>
        <v>0</v>
      </c>
      <c r="EQ171" s="36"/>
      <c r="ER171" s="37">
        <f t="shared" ref="ER171" si="3175">EQ171*$E171</f>
        <v>0</v>
      </c>
      <c r="ES171" s="38">
        <f t="shared" si="2597"/>
        <v>0</v>
      </c>
      <c r="ET171" s="37">
        <f t="shared" si="2597"/>
        <v>0</v>
      </c>
      <c r="EU171" s="36"/>
      <c r="EV171" s="37">
        <f t="shared" ref="EV171" si="3176">EU171*$E171</f>
        <v>0</v>
      </c>
      <c r="EW171" s="36"/>
      <c r="EX171" s="37">
        <f t="shared" ref="EX171" si="3177">EW171*$E171</f>
        <v>0</v>
      </c>
      <c r="EY171" s="36"/>
      <c r="EZ171" s="37">
        <f t="shared" ref="EZ171" si="3178">EY171*$E171</f>
        <v>0</v>
      </c>
      <c r="FA171" s="38">
        <f t="shared" si="2598"/>
        <v>0</v>
      </c>
      <c r="FB171" s="37">
        <f t="shared" si="2598"/>
        <v>0</v>
      </c>
      <c r="FC171" s="36"/>
      <c r="FD171" s="37">
        <f t="shared" ref="FD171" si="3179">FC171*$E171</f>
        <v>0</v>
      </c>
      <c r="FE171" s="36"/>
      <c r="FF171" s="37">
        <f t="shared" ref="FF171" si="3180">FE171*$E171</f>
        <v>0</v>
      </c>
      <c r="FG171" s="36"/>
      <c r="FH171" s="37">
        <f t="shared" ref="FH171" si="3181">FG171*$E171</f>
        <v>0</v>
      </c>
      <c r="FI171" s="38">
        <f t="shared" si="2599"/>
        <v>0</v>
      </c>
      <c r="FJ171" s="37">
        <f t="shared" si="2599"/>
        <v>0</v>
      </c>
      <c r="FK171" s="36"/>
      <c r="FL171" s="37">
        <f t="shared" ref="FL171" si="3182">FK171*$E171</f>
        <v>0</v>
      </c>
      <c r="FM171" s="36"/>
      <c r="FN171" s="37">
        <f t="shared" ref="FN171" si="3183">FM171*$E171</f>
        <v>0</v>
      </c>
      <c r="FO171" s="36"/>
      <c r="FP171" s="37">
        <f t="shared" ref="FP171" si="3184">FO171*$E171</f>
        <v>0</v>
      </c>
      <c r="FQ171" s="38">
        <f t="shared" si="2600"/>
        <v>0</v>
      </c>
      <c r="FR171" s="37">
        <f t="shared" si="2600"/>
        <v>0</v>
      </c>
      <c r="FS171" s="36"/>
      <c r="FT171" s="37">
        <f t="shared" ref="FT171" si="3185">FS171*$E171</f>
        <v>0</v>
      </c>
      <c r="FU171" s="36"/>
      <c r="FV171" s="37">
        <f t="shared" ref="FV171" si="3186">FU171*$E171</f>
        <v>0</v>
      </c>
      <c r="FW171" s="36"/>
      <c r="FX171" s="37">
        <f t="shared" ref="FX171" si="3187">FW171*$E171</f>
        <v>0</v>
      </c>
      <c r="FY171" s="38">
        <f t="shared" si="2601"/>
        <v>0</v>
      </c>
      <c r="FZ171" s="37">
        <f t="shared" si="2601"/>
        <v>0</v>
      </c>
      <c r="GA171" s="36"/>
      <c r="GB171" s="37">
        <f t="shared" ref="GB171" si="3188">GA171*$E171</f>
        <v>0</v>
      </c>
      <c r="GC171" s="36"/>
      <c r="GD171" s="37">
        <f t="shared" ref="GD171" si="3189">GC171*$E171</f>
        <v>0</v>
      </c>
      <c r="GE171" s="36"/>
      <c r="GF171" s="37">
        <f t="shared" ref="GF171" si="3190">GE171*$E171</f>
        <v>0</v>
      </c>
      <c r="GG171" s="38">
        <f t="shared" si="2602"/>
        <v>0</v>
      </c>
      <c r="GH171" s="37">
        <f t="shared" si="2602"/>
        <v>0</v>
      </c>
      <c r="GI171" s="36"/>
      <c r="GJ171" s="37">
        <f t="shared" ref="GJ171" si="3191">GI171*$E171</f>
        <v>0</v>
      </c>
      <c r="GK171" s="36"/>
      <c r="GL171" s="37">
        <f t="shared" ref="GL171" si="3192">GK171*$E171</f>
        <v>0</v>
      </c>
      <c r="GM171" s="36"/>
      <c r="GN171" s="37">
        <f t="shared" ref="GN171" si="3193">GM171*$E171</f>
        <v>0</v>
      </c>
      <c r="GO171" s="38">
        <f t="shared" si="2603"/>
        <v>0</v>
      </c>
      <c r="GP171" s="37">
        <f t="shared" si="2603"/>
        <v>0</v>
      </c>
      <c r="GQ171" s="36"/>
      <c r="GR171" s="37">
        <f t="shared" ref="GR171" si="3194">GQ171*$E171</f>
        <v>0</v>
      </c>
      <c r="GS171" s="36"/>
      <c r="GT171" s="37">
        <f t="shared" ref="GT171" si="3195">GS171*$E171</f>
        <v>0</v>
      </c>
      <c r="GU171" s="36"/>
      <c r="GV171" s="37">
        <f t="shared" ref="GV171" si="3196">GU171*$E171</f>
        <v>0</v>
      </c>
      <c r="GW171" s="38">
        <f t="shared" si="2604"/>
        <v>0</v>
      </c>
      <c r="GX171" s="37">
        <f t="shared" si="2604"/>
        <v>0</v>
      </c>
      <c r="GY171" s="36"/>
      <c r="GZ171" s="37">
        <f t="shared" ref="GZ171" si="3197">GY171*$E171</f>
        <v>0</v>
      </c>
      <c r="HA171" s="36"/>
      <c r="HB171" s="37">
        <f t="shared" ref="HB171" si="3198">HA171*$E171</f>
        <v>0</v>
      </c>
      <c r="HC171" s="36"/>
      <c r="HD171" s="37">
        <f t="shared" ref="HD171" si="3199">HC171*$E171</f>
        <v>0</v>
      </c>
      <c r="HE171" s="38">
        <f t="shared" si="2605"/>
        <v>0</v>
      </c>
      <c r="HF171" s="37">
        <f t="shared" si="2605"/>
        <v>0</v>
      </c>
      <c r="HG171" s="36"/>
      <c r="HH171" s="37">
        <f t="shared" ref="HH171" si="3200">HG171*$E171</f>
        <v>0</v>
      </c>
      <c r="HI171" s="36"/>
      <c r="HJ171" s="37">
        <f t="shared" ref="HJ171" si="3201">HI171*$E171</f>
        <v>0</v>
      </c>
      <c r="HK171" s="36"/>
      <c r="HL171" s="37">
        <f t="shared" ref="HL171" si="3202">HK171*$E171</f>
        <v>0</v>
      </c>
      <c r="HM171" s="38">
        <f t="shared" si="2606"/>
        <v>0</v>
      </c>
      <c r="HN171" s="37">
        <f t="shared" si="2606"/>
        <v>0</v>
      </c>
      <c r="HO171" s="36"/>
      <c r="HP171" s="37">
        <f t="shared" ref="HP171" si="3203">HO171*$E171</f>
        <v>0</v>
      </c>
      <c r="HQ171" s="36"/>
      <c r="HR171" s="37">
        <f t="shared" ref="HR171" si="3204">HQ171*$E171</f>
        <v>0</v>
      </c>
      <c r="HS171" s="36"/>
      <c r="HT171" s="37">
        <f t="shared" ref="HT171" si="3205">HS171*$E171</f>
        <v>0</v>
      </c>
      <c r="HU171" s="38">
        <f t="shared" si="2607"/>
        <v>0</v>
      </c>
      <c r="HV171" s="37">
        <f t="shared" si="2607"/>
        <v>0</v>
      </c>
      <c r="HW171" s="36">
        <v>0</v>
      </c>
      <c r="HX171" s="37">
        <f t="shared" ref="HX171" si="3206">HW171*$E171</f>
        <v>0</v>
      </c>
      <c r="HY171" s="36">
        <v>0</v>
      </c>
      <c r="HZ171" s="37">
        <f t="shared" ref="HZ171" si="3207">HY171*$E171</f>
        <v>0</v>
      </c>
      <c r="IA171" s="36">
        <v>0</v>
      </c>
      <c r="IB171" s="37">
        <f t="shared" ref="IB171" si="3208">IA171*$E171</f>
        <v>0</v>
      </c>
      <c r="IC171" s="38">
        <f t="shared" si="2608"/>
        <v>0</v>
      </c>
      <c r="ID171" s="37">
        <f t="shared" si="2608"/>
        <v>0</v>
      </c>
      <c r="IE171" s="36"/>
      <c r="IF171" s="37">
        <f t="shared" ref="IF171" si="3209">IE171*$E171</f>
        <v>0</v>
      </c>
      <c r="IG171" s="36"/>
      <c r="IH171" s="37">
        <f t="shared" ref="IH171" si="3210">IG171*$E171</f>
        <v>0</v>
      </c>
      <c r="II171" s="36"/>
      <c r="IJ171" s="37">
        <f t="shared" ref="IJ171" si="3211">II171*$E171</f>
        <v>0</v>
      </c>
      <c r="IK171" s="38">
        <f t="shared" si="2609"/>
        <v>0</v>
      </c>
      <c r="IL171" s="37">
        <f t="shared" si="2609"/>
        <v>0</v>
      </c>
      <c r="IM171" s="36"/>
      <c r="IN171" s="37">
        <f t="shared" ref="IN171" si="3212">IM171*$E171</f>
        <v>0</v>
      </c>
      <c r="IO171" s="36"/>
      <c r="IP171" s="37">
        <f t="shared" ref="IP171" si="3213">IO171*$E171</f>
        <v>0</v>
      </c>
      <c r="IQ171" s="36"/>
      <c r="IR171" s="37">
        <f t="shared" ref="IR171" si="3214">IQ171*$E171</f>
        <v>0</v>
      </c>
      <c r="IS171" s="38">
        <f t="shared" si="2610"/>
        <v>0</v>
      </c>
      <c r="IT171" s="37">
        <f t="shared" si="2610"/>
        <v>0</v>
      </c>
      <c r="IU171" s="36"/>
      <c r="IV171" s="37">
        <f t="shared" ref="IV171" si="3215">IU171*$E171</f>
        <v>0</v>
      </c>
      <c r="IW171" s="36"/>
      <c r="IX171" s="37">
        <f t="shared" ref="IX171" si="3216">IW171*$E171</f>
        <v>0</v>
      </c>
      <c r="IY171" s="36"/>
      <c r="IZ171" s="37">
        <f t="shared" ref="IZ171" si="3217">IY171*$E171</f>
        <v>0</v>
      </c>
      <c r="JA171" s="38">
        <f t="shared" si="2611"/>
        <v>0</v>
      </c>
      <c r="JB171" s="37">
        <f t="shared" si="2611"/>
        <v>0</v>
      </c>
      <c r="JC171" s="36"/>
      <c r="JD171" s="37">
        <v>20</v>
      </c>
      <c r="JE171" s="36"/>
      <c r="JF171" s="37">
        <f t="shared" ref="JF171" si="3218">JE171*$E171</f>
        <v>0</v>
      </c>
      <c r="JG171" s="36"/>
      <c r="JH171" s="37">
        <f t="shared" ref="JH171" si="3219">JG171*$E171</f>
        <v>0</v>
      </c>
      <c r="JI171" s="38">
        <f t="shared" si="2612"/>
        <v>0</v>
      </c>
      <c r="JJ171" s="37">
        <f t="shared" si="2612"/>
        <v>20</v>
      </c>
      <c r="JK171" s="38">
        <f t="shared" si="2380"/>
        <v>0</v>
      </c>
      <c r="JL171" s="37">
        <f t="shared" si="2380"/>
        <v>20</v>
      </c>
      <c r="JM171" s="38">
        <f t="shared" si="2380"/>
        <v>0</v>
      </c>
      <c r="JN171" s="37">
        <f t="shared" si="2378"/>
        <v>0</v>
      </c>
      <c r="JO171" s="38">
        <f t="shared" si="2378"/>
        <v>0</v>
      </c>
      <c r="JP171" s="37">
        <f t="shared" si="2378"/>
        <v>0</v>
      </c>
      <c r="JQ171" s="38">
        <f t="shared" si="2378"/>
        <v>0</v>
      </c>
      <c r="JR171" s="37">
        <f t="shared" si="2378"/>
        <v>20</v>
      </c>
      <c r="JS171" s="39"/>
    </row>
    <row r="172" spans="1:279" ht="16.5" x14ac:dyDescent="0.25">
      <c r="A172" s="22" t="s">
        <v>56</v>
      </c>
      <c r="B172" s="55" t="s">
        <v>301</v>
      </c>
      <c r="C172" s="55"/>
      <c r="D172" s="49"/>
      <c r="E172" s="48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>
        <f t="shared" si="2380"/>
        <v>0</v>
      </c>
      <c r="JL172" s="7">
        <f t="shared" si="2380"/>
        <v>0</v>
      </c>
      <c r="JM172" s="7">
        <f t="shared" si="2380"/>
        <v>0</v>
      </c>
      <c r="JN172" s="7">
        <f t="shared" si="2378"/>
        <v>0</v>
      </c>
      <c r="JO172" s="7">
        <f t="shared" si="2378"/>
        <v>0</v>
      </c>
      <c r="JP172" s="7">
        <f t="shared" si="2378"/>
        <v>0</v>
      </c>
      <c r="JQ172" s="7">
        <f t="shared" si="2378"/>
        <v>0</v>
      </c>
      <c r="JR172" s="7">
        <f t="shared" si="2378"/>
        <v>0</v>
      </c>
      <c r="JS172" s="7"/>
    </row>
    <row r="173" spans="1:279" ht="49.5" x14ac:dyDescent="0.25">
      <c r="A173" s="22" t="s">
        <v>60</v>
      </c>
      <c r="B173" s="34" t="s">
        <v>302</v>
      </c>
      <c r="C173" s="34" t="s">
        <v>303</v>
      </c>
      <c r="D173" s="34" t="s">
        <v>304</v>
      </c>
      <c r="E173" s="35">
        <v>3</v>
      </c>
      <c r="F173" s="35" t="s">
        <v>55</v>
      </c>
      <c r="G173" s="36"/>
      <c r="H173" s="37">
        <f t="shared" ref="H173:J186" si="3220">G173*$E173</f>
        <v>0</v>
      </c>
      <c r="I173" s="36"/>
      <c r="J173" s="37">
        <f t="shared" si="3220"/>
        <v>0</v>
      </c>
      <c r="K173" s="36"/>
      <c r="L173" s="37">
        <f t="shared" ref="L173:L175" si="3221">K173*$E173</f>
        <v>0</v>
      </c>
      <c r="M173" s="38">
        <f t="shared" si="2580"/>
        <v>0</v>
      </c>
      <c r="N173" s="37">
        <f t="shared" si="2580"/>
        <v>0</v>
      </c>
      <c r="O173" s="36">
        <v>0</v>
      </c>
      <c r="P173" s="37">
        <f t="shared" ref="P173:P175" si="3222">O173*$E173</f>
        <v>0</v>
      </c>
      <c r="Q173" s="36">
        <v>0</v>
      </c>
      <c r="R173" s="37">
        <f t="shared" ref="R173:R175" si="3223">Q173*$E173</f>
        <v>0</v>
      </c>
      <c r="S173" s="36">
        <v>0</v>
      </c>
      <c r="T173" s="37">
        <f t="shared" ref="T173:T175" si="3224">S173*$E173</f>
        <v>0</v>
      </c>
      <c r="U173" s="38">
        <f t="shared" si="2581"/>
        <v>0</v>
      </c>
      <c r="V173" s="37">
        <f t="shared" si="2581"/>
        <v>0</v>
      </c>
      <c r="W173" s="36"/>
      <c r="X173" s="37">
        <f t="shared" ref="X173:X175" si="3225">W173*$E173</f>
        <v>0</v>
      </c>
      <c r="Y173" s="36"/>
      <c r="Z173" s="37">
        <f t="shared" ref="Z173:Z175" si="3226">Y173*$E173</f>
        <v>0</v>
      </c>
      <c r="AA173" s="36"/>
      <c r="AB173" s="37">
        <f t="shared" ref="AB173:AB175" si="3227">AA173*$E173</f>
        <v>0</v>
      </c>
      <c r="AC173" s="38">
        <f t="shared" si="2582"/>
        <v>0</v>
      </c>
      <c r="AD173" s="37">
        <f t="shared" si="2582"/>
        <v>0</v>
      </c>
      <c r="AE173" s="36">
        <v>0</v>
      </c>
      <c r="AF173" s="37">
        <f t="shared" ref="AF173:AF175" si="3228">AE173*$E173</f>
        <v>0</v>
      </c>
      <c r="AG173" s="36">
        <v>0</v>
      </c>
      <c r="AH173" s="37">
        <f t="shared" ref="AH173:AH175" si="3229">AG173*$E173</f>
        <v>0</v>
      </c>
      <c r="AI173" s="36">
        <v>0</v>
      </c>
      <c r="AJ173" s="37">
        <f t="shared" ref="AJ173:AJ175" si="3230">AI173*$E173</f>
        <v>0</v>
      </c>
      <c r="AK173" s="38">
        <f t="shared" si="2583"/>
        <v>0</v>
      </c>
      <c r="AL173" s="37">
        <f t="shared" si="2583"/>
        <v>0</v>
      </c>
      <c r="AM173" s="36"/>
      <c r="AN173" s="37">
        <f t="shared" ref="AN173:AN175" si="3231">AM173*$E173</f>
        <v>0</v>
      </c>
      <c r="AO173" s="36"/>
      <c r="AP173" s="37">
        <f t="shared" ref="AP173:AP175" si="3232">AO173*$E173</f>
        <v>0</v>
      </c>
      <c r="AQ173" s="36"/>
      <c r="AR173" s="37">
        <f t="shared" ref="AR173:AR175" si="3233">AQ173*$E173</f>
        <v>0</v>
      </c>
      <c r="AS173" s="38">
        <f t="shared" si="2584"/>
        <v>0</v>
      </c>
      <c r="AT173" s="37">
        <f t="shared" si="2584"/>
        <v>0</v>
      </c>
      <c r="AU173" s="36"/>
      <c r="AV173" s="37">
        <f t="shared" ref="AV173:AV175" si="3234">AU173*$E173</f>
        <v>0</v>
      </c>
      <c r="AW173" s="36"/>
      <c r="AX173" s="37">
        <f t="shared" ref="AX173:AX175" si="3235">AW173*$E173</f>
        <v>0</v>
      </c>
      <c r="AY173" s="36"/>
      <c r="AZ173" s="37">
        <f t="shared" ref="AZ173:AZ175" si="3236">AY173*$E173</f>
        <v>0</v>
      </c>
      <c r="BA173" s="38">
        <f t="shared" si="2585"/>
        <v>0</v>
      </c>
      <c r="BB173" s="37">
        <f t="shared" si="2585"/>
        <v>0</v>
      </c>
      <c r="BC173" s="36"/>
      <c r="BD173" s="37">
        <f t="shared" ref="BD173:BD175" si="3237">BC173*$E173</f>
        <v>0</v>
      </c>
      <c r="BE173" s="36"/>
      <c r="BF173" s="37">
        <f t="shared" ref="BF173:BF175" si="3238">BE173*$E173</f>
        <v>0</v>
      </c>
      <c r="BG173" s="36"/>
      <c r="BH173" s="37">
        <f t="shared" ref="BH173:BH175" si="3239">BG173*$E173</f>
        <v>0</v>
      </c>
      <c r="BI173" s="38">
        <f t="shared" si="2586"/>
        <v>0</v>
      </c>
      <c r="BJ173" s="37">
        <f t="shared" si="2586"/>
        <v>0</v>
      </c>
      <c r="BK173" s="36"/>
      <c r="BL173" s="37">
        <f t="shared" ref="BL173:BL175" si="3240">BK173*$E173</f>
        <v>0</v>
      </c>
      <c r="BM173" s="36"/>
      <c r="BN173" s="37">
        <f t="shared" ref="BN173:BN175" si="3241">BM173*$E173</f>
        <v>0</v>
      </c>
      <c r="BO173" s="36"/>
      <c r="BP173" s="37">
        <f t="shared" ref="BP173:BP175" si="3242">BO173*$E173</f>
        <v>0</v>
      </c>
      <c r="BQ173" s="38">
        <f t="shared" si="2587"/>
        <v>0</v>
      </c>
      <c r="BR173" s="37">
        <f t="shared" si="2587"/>
        <v>0</v>
      </c>
      <c r="BS173" s="36"/>
      <c r="BT173" s="37">
        <f t="shared" ref="BT173:BT175" si="3243">BS173*$E173</f>
        <v>0</v>
      </c>
      <c r="BU173" s="36"/>
      <c r="BV173" s="37">
        <f t="shared" ref="BV173:BV175" si="3244">BU173*$E173</f>
        <v>0</v>
      </c>
      <c r="BW173" s="36"/>
      <c r="BX173" s="37">
        <f t="shared" ref="BX173:BX175" si="3245">BW173*$E173</f>
        <v>0</v>
      </c>
      <c r="BY173" s="38">
        <f t="shared" si="2588"/>
        <v>0</v>
      </c>
      <c r="BZ173" s="37">
        <f t="shared" si="2588"/>
        <v>0</v>
      </c>
      <c r="CA173" s="36">
        <v>0</v>
      </c>
      <c r="CB173" s="37">
        <f t="shared" ref="CB173:CB175" si="3246">CA173*$E173</f>
        <v>0</v>
      </c>
      <c r="CC173" s="36">
        <v>0</v>
      </c>
      <c r="CD173" s="37">
        <f t="shared" ref="CD173:CD175" si="3247">CC173*$E173</f>
        <v>0</v>
      </c>
      <c r="CE173" s="36">
        <v>0</v>
      </c>
      <c r="CF173" s="37">
        <f t="shared" ref="CF173:CF175" si="3248">CE173*$E173</f>
        <v>0</v>
      </c>
      <c r="CG173" s="38">
        <f t="shared" si="2589"/>
        <v>0</v>
      </c>
      <c r="CH173" s="37">
        <f t="shared" si="2589"/>
        <v>0</v>
      </c>
      <c r="CI173" s="36"/>
      <c r="CJ173" s="37">
        <f t="shared" ref="CJ173:CJ175" si="3249">CI173*$E173</f>
        <v>0</v>
      </c>
      <c r="CK173" s="36"/>
      <c r="CL173" s="37">
        <f t="shared" ref="CL173:CL175" si="3250">CK173*$E173</f>
        <v>0</v>
      </c>
      <c r="CM173" s="36"/>
      <c r="CN173" s="37">
        <f t="shared" ref="CN173:CN175" si="3251">CM173*$E173</f>
        <v>0</v>
      </c>
      <c r="CO173" s="38">
        <f t="shared" si="2590"/>
        <v>0</v>
      </c>
      <c r="CP173" s="37">
        <f t="shared" si="2590"/>
        <v>0</v>
      </c>
      <c r="CQ173" s="36">
        <v>0</v>
      </c>
      <c r="CR173" s="37">
        <f t="shared" ref="CR173:CR175" si="3252">CQ173*$E173</f>
        <v>0</v>
      </c>
      <c r="CS173" s="36">
        <v>0</v>
      </c>
      <c r="CT173" s="37">
        <f t="shared" ref="CT173:CT175" si="3253">CS173*$E173</f>
        <v>0</v>
      </c>
      <c r="CU173" s="36">
        <v>0</v>
      </c>
      <c r="CV173" s="37">
        <f t="shared" ref="CV173:CV175" si="3254">CU173*$E173</f>
        <v>0</v>
      </c>
      <c r="CW173" s="38">
        <f t="shared" si="2591"/>
        <v>0</v>
      </c>
      <c r="CX173" s="37">
        <f t="shared" si="2591"/>
        <v>0</v>
      </c>
      <c r="CY173" s="36">
        <v>0</v>
      </c>
      <c r="CZ173" s="37">
        <f t="shared" ref="CZ173:CZ175" si="3255">CY173*$E173</f>
        <v>0</v>
      </c>
      <c r="DA173" s="36">
        <v>0</v>
      </c>
      <c r="DB173" s="37">
        <f t="shared" ref="DB173:DB175" si="3256">DA173*$E173</f>
        <v>0</v>
      </c>
      <c r="DC173" s="36">
        <v>0</v>
      </c>
      <c r="DD173" s="37">
        <f t="shared" ref="DD173:DD175" si="3257">DC173*$E173</f>
        <v>0</v>
      </c>
      <c r="DE173" s="38">
        <f t="shared" si="2592"/>
        <v>0</v>
      </c>
      <c r="DF173" s="37">
        <f t="shared" si="2592"/>
        <v>0</v>
      </c>
      <c r="DG173" s="36">
        <v>0</v>
      </c>
      <c r="DH173" s="37">
        <f t="shared" ref="DH173:DH175" si="3258">DG173*$E173</f>
        <v>0</v>
      </c>
      <c r="DI173" s="36">
        <v>0</v>
      </c>
      <c r="DJ173" s="37">
        <f t="shared" ref="DJ173:DJ175" si="3259">DI173*$E173</f>
        <v>0</v>
      </c>
      <c r="DK173" s="36">
        <v>0</v>
      </c>
      <c r="DL173" s="37">
        <f t="shared" ref="DL173:DL175" si="3260">DK173*$E173</f>
        <v>0</v>
      </c>
      <c r="DM173" s="38">
        <f t="shared" si="2593"/>
        <v>0</v>
      </c>
      <c r="DN173" s="37">
        <f t="shared" si="2593"/>
        <v>0</v>
      </c>
      <c r="DO173" s="36"/>
      <c r="DP173" s="37">
        <f t="shared" ref="DP173:DP175" si="3261">DO173*$E173</f>
        <v>0</v>
      </c>
      <c r="DQ173" s="36"/>
      <c r="DR173" s="37">
        <f t="shared" ref="DR173:DR175" si="3262">DQ173*$E173</f>
        <v>0</v>
      </c>
      <c r="DS173" s="36"/>
      <c r="DT173" s="37">
        <f t="shared" ref="DT173:DT175" si="3263">DS173*$E173</f>
        <v>0</v>
      </c>
      <c r="DU173" s="38">
        <f t="shared" si="2594"/>
        <v>0</v>
      </c>
      <c r="DV173" s="37">
        <f t="shared" si="2594"/>
        <v>0</v>
      </c>
      <c r="DW173" s="36"/>
      <c r="DX173" s="37">
        <f t="shared" ref="DX173:DX175" si="3264">DW173*$E173</f>
        <v>0</v>
      </c>
      <c r="DY173" s="36"/>
      <c r="DZ173" s="37">
        <f t="shared" ref="DZ173:DZ175" si="3265">DY173*$E173</f>
        <v>0</v>
      </c>
      <c r="EA173" s="36"/>
      <c r="EB173" s="37">
        <f t="shared" ref="EB173:EB175" si="3266">EA173*$E173</f>
        <v>0</v>
      </c>
      <c r="EC173" s="38">
        <f t="shared" si="2595"/>
        <v>0</v>
      </c>
      <c r="ED173" s="37">
        <f t="shared" si="2595"/>
        <v>0</v>
      </c>
      <c r="EE173" s="36">
        <v>0</v>
      </c>
      <c r="EF173" s="37">
        <f t="shared" ref="EF173:EF175" si="3267">EE173*$E173</f>
        <v>0</v>
      </c>
      <c r="EG173" s="36">
        <v>0</v>
      </c>
      <c r="EH173" s="37">
        <f t="shared" ref="EH173:EH175" si="3268">EG173*$E173</f>
        <v>0</v>
      </c>
      <c r="EI173" s="36">
        <v>0</v>
      </c>
      <c r="EJ173" s="37">
        <f t="shared" ref="EJ173:EJ175" si="3269">EI173*$E173</f>
        <v>0</v>
      </c>
      <c r="EK173" s="38">
        <f t="shared" si="2596"/>
        <v>0</v>
      </c>
      <c r="EL173" s="37">
        <f t="shared" si="2596"/>
        <v>0</v>
      </c>
      <c r="EM173" s="36"/>
      <c r="EN173" s="37">
        <f t="shared" ref="EN173:EN175" si="3270">EM173*$E173</f>
        <v>0</v>
      </c>
      <c r="EO173" s="36"/>
      <c r="EP173" s="37">
        <f t="shared" ref="EP173:EP175" si="3271">EO173*$E173</f>
        <v>0</v>
      </c>
      <c r="EQ173" s="36"/>
      <c r="ER173" s="37">
        <f t="shared" ref="ER173:ER175" si="3272">EQ173*$E173</f>
        <v>0</v>
      </c>
      <c r="ES173" s="38">
        <f t="shared" si="2597"/>
        <v>0</v>
      </c>
      <c r="ET173" s="37">
        <f t="shared" si="2597"/>
        <v>0</v>
      </c>
      <c r="EU173" s="36">
        <v>0</v>
      </c>
      <c r="EV173" s="37">
        <f t="shared" ref="EV173:EV175" si="3273">EU173*$E173</f>
        <v>0</v>
      </c>
      <c r="EW173" s="36">
        <v>0</v>
      </c>
      <c r="EX173" s="37">
        <f t="shared" ref="EX173:EX175" si="3274">EW173*$E173</f>
        <v>0</v>
      </c>
      <c r="EY173" s="36">
        <v>0</v>
      </c>
      <c r="EZ173" s="37">
        <f t="shared" ref="EZ173:EZ175" si="3275">EY173*$E173</f>
        <v>0</v>
      </c>
      <c r="FA173" s="38">
        <f t="shared" si="2598"/>
        <v>0</v>
      </c>
      <c r="FB173" s="37">
        <f t="shared" si="2598"/>
        <v>0</v>
      </c>
      <c r="FC173" s="36"/>
      <c r="FD173" s="37">
        <f t="shared" ref="FD173:FD175" si="3276">FC173*$E173</f>
        <v>0</v>
      </c>
      <c r="FE173" s="36"/>
      <c r="FF173" s="37">
        <f t="shared" ref="FF173:FF175" si="3277">FE173*$E173</f>
        <v>0</v>
      </c>
      <c r="FG173" s="36"/>
      <c r="FH173" s="37">
        <f t="shared" ref="FH173:FH175" si="3278">FG173*$E173</f>
        <v>0</v>
      </c>
      <c r="FI173" s="38">
        <f t="shared" si="2599"/>
        <v>0</v>
      </c>
      <c r="FJ173" s="37">
        <f t="shared" si="2599"/>
        <v>0</v>
      </c>
      <c r="FK173" s="36"/>
      <c r="FL173" s="37">
        <f t="shared" ref="FL173:FL175" si="3279">FK173*$E173</f>
        <v>0</v>
      </c>
      <c r="FM173" s="36"/>
      <c r="FN173" s="37">
        <f t="shared" ref="FN173:FN175" si="3280">FM173*$E173</f>
        <v>0</v>
      </c>
      <c r="FO173" s="36"/>
      <c r="FP173" s="37">
        <f t="shared" ref="FP173:FP175" si="3281">FO173*$E173</f>
        <v>0</v>
      </c>
      <c r="FQ173" s="38">
        <f t="shared" si="2600"/>
        <v>0</v>
      </c>
      <c r="FR173" s="37">
        <f t="shared" si="2600"/>
        <v>0</v>
      </c>
      <c r="FS173" s="36"/>
      <c r="FT173" s="37">
        <f t="shared" ref="FT173:FT175" si="3282">FS173*$E173</f>
        <v>0</v>
      </c>
      <c r="FU173" s="36"/>
      <c r="FV173" s="37">
        <f t="shared" ref="FV173:FV175" si="3283">FU173*$E173</f>
        <v>0</v>
      </c>
      <c r="FW173" s="36"/>
      <c r="FX173" s="37">
        <f t="shared" ref="FX173:FX175" si="3284">FW173*$E173</f>
        <v>0</v>
      </c>
      <c r="FY173" s="38">
        <f t="shared" si="2601"/>
        <v>0</v>
      </c>
      <c r="FZ173" s="37">
        <f t="shared" si="2601"/>
        <v>0</v>
      </c>
      <c r="GA173" s="36"/>
      <c r="GB173" s="37">
        <f t="shared" ref="GB173:GB175" si="3285">GA173*$E173</f>
        <v>0</v>
      </c>
      <c r="GC173" s="36"/>
      <c r="GD173" s="37">
        <f t="shared" ref="GD173:GD175" si="3286">GC173*$E173</f>
        <v>0</v>
      </c>
      <c r="GE173" s="36"/>
      <c r="GF173" s="37">
        <f t="shared" ref="GF173:GF175" si="3287">GE173*$E173</f>
        <v>0</v>
      </c>
      <c r="GG173" s="38">
        <f t="shared" si="2602"/>
        <v>0</v>
      </c>
      <c r="GH173" s="37">
        <f t="shared" si="2602"/>
        <v>0</v>
      </c>
      <c r="GI173" s="36"/>
      <c r="GJ173" s="37">
        <f t="shared" ref="GJ173:GJ175" si="3288">GI173*$E173</f>
        <v>0</v>
      </c>
      <c r="GK173" s="36"/>
      <c r="GL173" s="37">
        <f t="shared" ref="GL173:GL175" si="3289">GK173*$E173</f>
        <v>0</v>
      </c>
      <c r="GM173" s="36"/>
      <c r="GN173" s="37">
        <f t="shared" ref="GN173:GN175" si="3290">GM173*$E173</f>
        <v>0</v>
      </c>
      <c r="GO173" s="38">
        <f t="shared" si="2603"/>
        <v>0</v>
      </c>
      <c r="GP173" s="37">
        <f t="shared" si="2603"/>
        <v>0</v>
      </c>
      <c r="GQ173" s="36"/>
      <c r="GR173" s="37">
        <f t="shared" ref="GR173:GR175" si="3291">GQ173*$E173</f>
        <v>0</v>
      </c>
      <c r="GS173" s="36"/>
      <c r="GT173" s="37">
        <f t="shared" ref="GT173:GT175" si="3292">GS173*$E173</f>
        <v>0</v>
      </c>
      <c r="GU173" s="36"/>
      <c r="GV173" s="37">
        <f t="shared" ref="GV173:GV175" si="3293">GU173*$E173</f>
        <v>0</v>
      </c>
      <c r="GW173" s="38">
        <f t="shared" si="2604"/>
        <v>0</v>
      </c>
      <c r="GX173" s="37">
        <f t="shared" si="2604"/>
        <v>0</v>
      </c>
      <c r="GY173" s="36"/>
      <c r="GZ173" s="37">
        <f t="shared" ref="GZ173:GZ175" si="3294">GY173*$E173</f>
        <v>0</v>
      </c>
      <c r="HA173" s="36"/>
      <c r="HB173" s="37">
        <f t="shared" ref="HB173:HB175" si="3295">HA173*$E173</f>
        <v>0</v>
      </c>
      <c r="HC173" s="36"/>
      <c r="HD173" s="37">
        <f t="shared" ref="HD173:HD175" si="3296">HC173*$E173</f>
        <v>0</v>
      </c>
      <c r="HE173" s="38">
        <f t="shared" si="2605"/>
        <v>0</v>
      </c>
      <c r="HF173" s="37">
        <f t="shared" si="2605"/>
        <v>0</v>
      </c>
      <c r="HG173" s="36"/>
      <c r="HH173" s="37">
        <f t="shared" ref="HH173:HH175" si="3297">HG173*$E173</f>
        <v>0</v>
      </c>
      <c r="HI173" s="36"/>
      <c r="HJ173" s="37">
        <f t="shared" ref="HJ173:HJ175" si="3298">HI173*$E173</f>
        <v>0</v>
      </c>
      <c r="HK173" s="36"/>
      <c r="HL173" s="37">
        <f t="shared" ref="HL173:HL175" si="3299">HK173*$E173</f>
        <v>0</v>
      </c>
      <c r="HM173" s="38">
        <f t="shared" si="2606"/>
        <v>0</v>
      </c>
      <c r="HN173" s="37">
        <f t="shared" si="2606"/>
        <v>0</v>
      </c>
      <c r="HO173" s="36"/>
      <c r="HP173" s="37">
        <f t="shared" ref="HP173:HP175" si="3300">HO173*$E173</f>
        <v>0</v>
      </c>
      <c r="HQ173" s="36"/>
      <c r="HR173" s="37">
        <f t="shared" ref="HR173:HR175" si="3301">HQ173*$E173</f>
        <v>0</v>
      </c>
      <c r="HS173" s="36"/>
      <c r="HT173" s="37">
        <f t="shared" ref="HT173:HT175" si="3302">HS173*$E173</f>
        <v>0</v>
      </c>
      <c r="HU173" s="38">
        <f t="shared" si="2607"/>
        <v>0</v>
      </c>
      <c r="HV173" s="37">
        <f t="shared" si="2607"/>
        <v>0</v>
      </c>
      <c r="HW173" s="36">
        <v>0</v>
      </c>
      <c r="HX173" s="37">
        <f t="shared" ref="HX173:HX175" si="3303">HW173*$E173</f>
        <v>0</v>
      </c>
      <c r="HY173" s="36">
        <v>0</v>
      </c>
      <c r="HZ173" s="37">
        <f t="shared" ref="HZ173:HZ175" si="3304">HY173*$E173</f>
        <v>0</v>
      </c>
      <c r="IA173" s="36">
        <v>0</v>
      </c>
      <c r="IB173" s="37">
        <f t="shared" ref="IB173:IB175" si="3305">IA173*$E173</f>
        <v>0</v>
      </c>
      <c r="IC173" s="38">
        <f t="shared" si="2608"/>
        <v>0</v>
      </c>
      <c r="ID173" s="37">
        <f t="shared" si="2608"/>
        <v>0</v>
      </c>
      <c r="IE173" s="36"/>
      <c r="IF173" s="37">
        <f t="shared" ref="IF173:IF175" si="3306">IE173*$E173</f>
        <v>0</v>
      </c>
      <c r="IG173" s="36"/>
      <c r="IH173" s="37">
        <f t="shared" ref="IH173:IH175" si="3307">IG173*$E173</f>
        <v>0</v>
      </c>
      <c r="II173" s="36"/>
      <c r="IJ173" s="37">
        <f t="shared" ref="IJ173:IJ175" si="3308">II173*$E173</f>
        <v>0</v>
      </c>
      <c r="IK173" s="38">
        <f t="shared" si="2609"/>
        <v>0</v>
      </c>
      <c r="IL173" s="37">
        <f t="shared" si="2609"/>
        <v>0</v>
      </c>
      <c r="IM173" s="36"/>
      <c r="IN173" s="37">
        <f t="shared" ref="IN173:IN175" si="3309">IM173*$E173</f>
        <v>0</v>
      </c>
      <c r="IO173" s="36"/>
      <c r="IP173" s="37">
        <f t="shared" ref="IP173:IP175" si="3310">IO173*$E173</f>
        <v>0</v>
      </c>
      <c r="IQ173" s="36"/>
      <c r="IR173" s="37">
        <f t="shared" ref="IR173:IR175" si="3311">IQ173*$E173</f>
        <v>0</v>
      </c>
      <c r="IS173" s="38">
        <f t="shared" si="2610"/>
        <v>0</v>
      </c>
      <c r="IT173" s="37">
        <f t="shared" si="2610"/>
        <v>0</v>
      </c>
      <c r="IU173" s="36"/>
      <c r="IV173" s="37">
        <f t="shared" ref="IV173:IV175" si="3312">IU173*$E173</f>
        <v>0</v>
      </c>
      <c r="IW173" s="36"/>
      <c r="IX173" s="37">
        <f t="shared" ref="IX173:IX175" si="3313">IW173*$E173</f>
        <v>0</v>
      </c>
      <c r="IY173" s="36"/>
      <c r="IZ173" s="37">
        <f t="shared" ref="IZ173:IZ175" si="3314">IY173*$E173</f>
        <v>0</v>
      </c>
      <c r="JA173" s="38">
        <f t="shared" si="2611"/>
        <v>0</v>
      </c>
      <c r="JB173" s="37">
        <f t="shared" si="2611"/>
        <v>0</v>
      </c>
      <c r="JC173" s="36">
        <v>3</v>
      </c>
      <c r="JD173" s="37">
        <f t="shared" ref="JD173:JD174" si="3315">JC173*$E173</f>
        <v>9</v>
      </c>
      <c r="JE173" s="36"/>
      <c r="JF173" s="37">
        <f t="shared" ref="JF173:JF175" si="3316">JE173*$E173</f>
        <v>0</v>
      </c>
      <c r="JG173" s="36"/>
      <c r="JH173" s="37">
        <f t="shared" ref="JH173:JH175" si="3317">JG173*$E173</f>
        <v>0</v>
      </c>
      <c r="JI173" s="38">
        <f t="shared" si="2612"/>
        <v>3</v>
      </c>
      <c r="JJ173" s="37">
        <f t="shared" si="2612"/>
        <v>9</v>
      </c>
      <c r="JK173" s="38">
        <f t="shared" si="2380"/>
        <v>3</v>
      </c>
      <c r="JL173" s="37">
        <f t="shared" si="2380"/>
        <v>9</v>
      </c>
      <c r="JM173" s="38">
        <f t="shared" si="2380"/>
        <v>0</v>
      </c>
      <c r="JN173" s="37">
        <f t="shared" si="2378"/>
        <v>0</v>
      </c>
      <c r="JO173" s="38">
        <f t="shared" si="2378"/>
        <v>0</v>
      </c>
      <c r="JP173" s="37">
        <f t="shared" si="2378"/>
        <v>0</v>
      </c>
      <c r="JQ173" s="38">
        <f t="shared" si="2378"/>
        <v>3</v>
      </c>
      <c r="JR173" s="37">
        <f t="shared" si="2378"/>
        <v>9</v>
      </c>
      <c r="JS173" s="39"/>
    </row>
    <row r="174" spans="1:279" ht="49.5" x14ac:dyDescent="0.25">
      <c r="A174" s="22" t="s">
        <v>64</v>
      </c>
      <c r="B174" s="34" t="s">
        <v>305</v>
      </c>
      <c r="C174" s="34" t="s">
        <v>306</v>
      </c>
      <c r="D174" s="34" t="s">
        <v>307</v>
      </c>
      <c r="E174" s="35">
        <v>2</v>
      </c>
      <c r="F174" s="35" t="s">
        <v>55</v>
      </c>
      <c r="G174" s="36">
        <v>1</v>
      </c>
      <c r="H174" s="37">
        <f t="shared" si="3220"/>
        <v>2</v>
      </c>
      <c r="I174" s="36"/>
      <c r="J174" s="37">
        <f t="shared" si="3220"/>
        <v>0</v>
      </c>
      <c r="K174" s="36"/>
      <c r="L174" s="37">
        <f t="shared" si="3221"/>
        <v>0</v>
      </c>
      <c r="M174" s="38">
        <f t="shared" si="2580"/>
        <v>1</v>
      </c>
      <c r="N174" s="37">
        <f t="shared" si="2580"/>
        <v>2</v>
      </c>
      <c r="O174" s="36">
        <v>1</v>
      </c>
      <c r="P174" s="37">
        <f t="shared" si="3222"/>
        <v>2</v>
      </c>
      <c r="Q174" s="36">
        <v>0</v>
      </c>
      <c r="R174" s="37">
        <f t="shared" si="3223"/>
        <v>0</v>
      </c>
      <c r="S174" s="36">
        <v>0</v>
      </c>
      <c r="T174" s="37">
        <f t="shared" si="3224"/>
        <v>0</v>
      </c>
      <c r="U174" s="38">
        <f t="shared" si="2581"/>
        <v>1</v>
      </c>
      <c r="V174" s="37">
        <f t="shared" si="2581"/>
        <v>2</v>
      </c>
      <c r="W174" s="36">
        <v>1</v>
      </c>
      <c r="X174" s="37">
        <f t="shared" si="3225"/>
        <v>2</v>
      </c>
      <c r="Y174" s="36"/>
      <c r="Z174" s="37">
        <f t="shared" si="3226"/>
        <v>0</v>
      </c>
      <c r="AA174" s="36"/>
      <c r="AB174" s="37">
        <f t="shared" si="3227"/>
        <v>0</v>
      </c>
      <c r="AC174" s="38">
        <f t="shared" si="2582"/>
        <v>1</v>
      </c>
      <c r="AD174" s="37">
        <f t="shared" si="2582"/>
        <v>2</v>
      </c>
      <c r="AE174" s="36">
        <v>1</v>
      </c>
      <c r="AF174" s="37">
        <f t="shared" si="3228"/>
        <v>2</v>
      </c>
      <c r="AG174" s="36">
        <v>0</v>
      </c>
      <c r="AH174" s="37">
        <f t="shared" si="3229"/>
        <v>0</v>
      </c>
      <c r="AI174" s="36">
        <v>0</v>
      </c>
      <c r="AJ174" s="37">
        <f t="shared" si="3230"/>
        <v>0</v>
      </c>
      <c r="AK174" s="38">
        <f t="shared" si="2583"/>
        <v>1</v>
      </c>
      <c r="AL174" s="37">
        <f t="shared" si="2583"/>
        <v>2</v>
      </c>
      <c r="AM174" s="36">
        <v>1</v>
      </c>
      <c r="AN174" s="37">
        <f t="shared" si="3231"/>
        <v>2</v>
      </c>
      <c r="AO174" s="36"/>
      <c r="AP174" s="37">
        <f t="shared" si="3232"/>
        <v>0</v>
      </c>
      <c r="AQ174" s="36"/>
      <c r="AR174" s="37">
        <f t="shared" si="3233"/>
        <v>0</v>
      </c>
      <c r="AS174" s="38">
        <f t="shared" si="2584"/>
        <v>1</v>
      </c>
      <c r="AT174" s="37">
        <f t="shared" si="2584"/>
        <v>2</v>
      </c>
      <c r="AU174" s="36">
        <v>1</v>
      </c>
      <c r="AV174" s="37">
        <f t="shared" si="3234"/>
        <v>2</v>
      </c>
      <c r="AW174" s="36"/>
      <c r="AX174" s="37">
        <f t="shared" si="3235"/>
        <v>0</v>
      </c>
      <c r="AY174" s="36"/>
      <c r="AZ174" s="37">
        <f t="shared" si="3236"/>
        <v>0</v>
      </c>
      <c r="BA174" s="38">
        <f t="shared" si="2585"/>
        <v>1</v>
      </c>
      <c r="BB174" s="37">
        <f t="shared" si="2585"/>
        <v>2</v>
      </c>
      <c r="BC174" s="36">
        <v>1</v>
      </c>
      <c r="BD174" s="37">
        <f t="shared" si="3237"/>
        <v>2</v>
      </c>
      <c r="BE174" s="36"/>
      <c r="BF174" s="37">
        <f t="shared" si="3238"/>
        <v>0</v>
      </c>
      <c r="BG174" s="36"/>
      <c r="BH174" s="37">
        <f t="shared" si="3239"/>
        <v>0</v>
      </c>
      <c r="BI174" s="38">
        <f t="shared" si="2586"/>
        <v>1</v>
      </c>
      <c r="BJ174" s="37">
        <f t="shared" si="2586"/>
        <v>2</v>
      </c>
      <c r="BK174" s="36">
        <v>1</v>
      </c>
      <c r="BL174" s="37">
        <f t="shared" si="3240"/>
        <v>2</v>
      </c>
      <c r="BM174" s="36"/>
      <c r="BN174" s="37">
        <f t="shared" si="3241"/>
        <v>0</v>
      </c>
      <c r="BO174" s="36"/>
      <c r="BP174" s="37">
        <f t="shared" si="3242"/>
        <v>0</v>
      </c>
      <c r="BQ174" s="38">
        <f t="shared" si="2587"/>
        <v>1</v>
      </c>
      <c r="BR174" s="37">
        <f t="shared" si="2587"/>
        <v>2</v>
      </c>
      <c r="BS174" s="36">
        <v>1</v>
      </c>
      <c r="BT174" s="37">
        <f t="shared" si="3243"/>
        <v>2</v>
      </c>
      <c r="BU174" s="36"/>
      <c r="BV174" s="37">
        <f t="shared" si="3244"/>
        <v>0</v>
      </c>
      <c r="BW174" s="36"/>
      <c r="BX174" s="37">
        <f t="shared" si="3245"/>
        <v>0</v>
      </c>
      <c r="BY174" s="38">
        <f t="shared" si="2588"/>
        <v>1</v>
      </c>
      <c r="BZ174" s="37">
        <f t="shared" si="2588"/>
        <v>2</v>
      </c>
      <c r="CA174" s="36">
        <v>1</v>
      </c>
      <c r="CB174" s="37">
        <f t="shared" si="3246"/>
        <v>2</v>
      </c>
      <c r="CC174" s="36">
        <v>0</v>
      </c>
      <c r="CD174" s="37">
        <f t="shared" si="3247"/>
        <v>0</v>
      </c>
      <c r="CE174" s="36">
        <v>0</v>
      </c>
      <c r="CF174" s="37">
        <f t="shared" si="3248"/>
        <v>0</v>
      </c>
      <c r="CG174" s="38">
        <f t="shared" si="2589"/>
        <v>1</v>
      </c>
      <c r="CH174" s="37">
        <f t="shared" si="2589"/>
        <v>2</v>
      </c>
      <c r="CI174" s="36">
        <v>1</v>
      </c>
      <c r="CJ174" s="37">
        <f t="shared" si="3249"/>
        <v>2</v>
      </c>
      <c r="CK174" s="36"/>
      <c r="CL174" s="37">
        <f t="shared" si="3250"/>
        <v>0</v>
      </c>
      <c r="CM174" s="36"/>
      <c r="CN174" s="37">
        <f t="shared" si="3251"/>
        <v>0</v>
      </c>
      <c r="CO174" s="38">
        <f t="shared" si="2590"/>
        <v>1</v>
      </c>
      <c r="CP174" s="37">
        <f t="shared" si="2590"/>
        <v>2</v>
      </c>
      <c r="CQ174" s="36">
        <v>1</v>
      </c>
      <c r="CR174" s="37">
        <f t="shared" si="3252"/>
        <v>2</v>
      </c>
      <c r="CS174" s="36">
        <v>0</v>
      </c>
      <c r="CT174" s="37">
        <f t="shared" si="3253"/>
        <v>0</v>
      </c>
      <c r="CU174" s="36">
        <v>0</v>
      </c>
      <c r="CV174" s="37">
        <f t="shared" si="3254"/>
        <v>0</v>
      </c>
      <c r="CW174" s="38">
        <f t="shared" si="2591"/>
        <v>1</v>
      </c>
      <c r="CX174" s="37">
        <f t="shared" si="2591"/>
        <v>2</v>
      </c>
      <c r="CY174" s="36">
        <v>1</v>
      </c>
      <c r="CZ174" s="37">
        <f t="shared" si="3255"/>
        <v>2</v>
      </c>
      <c r="DA174" s="36">
        <v>0</v>
      </c>
      <c r="DB174" s="37">
        <f t="shared" si="3256"/>
        <v>0</v>
      </c>
      <c r="DC174" s="36">
        <v>0</v>
      </c>
      <c r="DD174" s="37">
        <f t="shared" si="3257"/>
        <v>0</v>
      </c>
      <c r="DE174" s="38">
        <f t="shared" si="2592"/>
        <v>1</v>
      </c>
      <c r="DF174" s="37">
        <f t="shared" si="2592"/>
        <v>2</v>
      </c>
      <c r="DG174" s="36">
        <v>1</v>
      </c>
      <c r="DH174" s="37">
        <f t="shared" si="3258"/>
        <v>2</v>
      </c>
      <c r="DI174" s="36">
        <v>0</v>
      </c>
      <c r="DJ174" s="37">
        <f t="shared" si="3259"/>
        <v>0</v>
      </c>
      <c r="DK174" s="36">
        <v>0</v>
      </c>
      <c r="DL174" s="37">
        <f t="shared" si="3260"/>
        <v>0</v>
      </c>
      <c r="DM174" s="38">
        <f t="shared" si="2593"/>
        <v>1</v>
      </c>
      <c r="DN174" s="37">
        <f t="shared" si="2593"/>
        <v>2</v>
      </c>
      <c r="DO174" s="36">
        <v>1</v>
      </c>
      <c r="DP174" s="37">
        <f t="shared" si="3261"/>
        <v>2</v>
      </c>
      <c r="DQ174" s="36"/>
      <c r="DR174" s="37">
        <f t="shared" si="3262"/>
        <v>0</v>
      </c>
      <c r="DS174" s="36"/>
      <c r="DT174" s="37">
        <f t="shared" si="3263"/>
        <v>0</v>
      </c>
      <c r="DU174" s="38">
        <f t="shared" si="2594"/>
        <v>1</v>
      </c>
      <c r="DV174" s="37">
        <f t="shared" si="2594"/>
        <v>2</v>
      </c>
      <c r="DW174" s="36">
        <v>1</v>
      </c>
      <c r="DX174" s="37">
        <f t="shared" si="3264"/>
        <v>2</v>
      </c>
      <c r="DY174" s="36"/>
      <c r="DZ174" s="37">
        <f t="shared" si="3265"/>
        <v>0</v>
      </c>
      <c r="EA174" s="36"/>
      <c r="EB174" s="37">
        <f t="shared" si="3266"/>
        <v>0</v>
      </c>
      <c r="EC174" s="38">
        <f t="shared" si="2595"/>
        <v>1</v>
      </c>
      <c r="ED174" s="37">
        <f t="shared" si="2595"/>
        <v>2</v>
      </c>
      <c r="EE174" s="36">
        <v>1</v>
      </c>
      <c r="EF174" s="37">
        <f t="shared" si="3267"/>
        <v>2</v>
      </c>
      <c r="EG174" s="36"/>
      <c r="EH174" s="37">
        <f t="shared" si="3268"/>
        <v>0</v>
      </c>
      <c r="EI174" s="36"/>
      <c r="EJ174" s="37">
        <f t="shared" si="3269"/>
        <v>0</v>
      </c>
      <c r="EK174" s="38">
        <f t="shared" si="2596"/>
        <v>1</v>
      </c>
      <c r="EL174" s="37">
        <f t="shared" si="2596"/>
        <v>2</v>
      </c>
      <c r="EM174" s="36">
        <v>1</v>
      </c>
      <c r="EN174" s="37">
        <f t="shared" si="3270"/>
        <v>2</v>
      </c>
      <c r="EO174" s="36"/>
      <c r="EP174" s="37">
        <f t="shared" si="3271"/>
        <v>0</v>
      </c>
      <c r="EQ174" s="36"/>
      <c r="ER174" s="37">
        <f t="shared" si="3272"/>
        <v>0</v>
      </c>
      <c r="ES174" s="38">
        <f t="shared" si="2597"/>
        <v>1</v>
      </c>
      <c r="ET174" s="37">
        <f t="shared" si="2597"/>
        <v>2</v>
      </c>
      <c r="EU174" s="36">
        <v>1</v>
      </c>
      <c r="EV174" s="37">
        <f t="shared" si="3273"/>
        <v>2</v>
      </c>
      <c r="EW174" s="36">
        <v>0</v>
      </c>
      <c r="EX174" s="37">
        <f t="shared" si="3274"/>
        <v>0</v>
      </c>
      <c r="EY174" s="36">
        <v>0</v>
      </c>
      <c r="EZ174" s="37">
        <f t="shared" si="3275"/>
        <v>0</v>
      </c>
      <c r="FA174" s="38">
        <f t="shared" si="2598"/>
        <v>1</v>
      </c>
      <c r="FB174" s="37">
        <f t="shared" si="2598"/>
        <v>2</v>
      </c>
      <c r="FC174" s="36">
        <v>1</v>
      </c>
      <c r="FD174" s="37">
        <f t="shared" si="3276"/>
        <v>2</v>
      </c>
      <c r="FE174" s="36"/>
      <c r="FF174" s="37">
        <f t="shared" si="3277"/>
        <v>0</v>
      </c>
      <c r="FG174" s="36"/>
      <c r="FH174" s="37">
        <f t="shared" si="3278"/>
        <v>0</v>
      </c>
      <c r="FI174" s="38">
        <f t="shared" si="2599"/>
        <v>1</v>
      </c>
      <c r="FJ174" s="37">
        <f t="shared" si="2599"/>
        <v>2</v>
      </c>
      <c r="FK174" s="36">
        <v>1</v>
      </c>
      <c r="FL174" s="37">
        <f t="shared" si="3279"/>
        <v>2</v>
      </c>
      <c r="FM174" s="36"/>
      <c r="FN174" s="37">
        <f t="shared" si="3280"/>
        <v>0</v>
      </c>
      <c r="FO174" s="36"/>
      <c r="FP174" s="37">
        <f t="shared" si="3281"/>
        <v>0</v>
      </c>
      <c r="FQ174" s="38">
        <f t="shared" si="2600"/>
        <v>1</v>
      </c>
      <c r="FR174" s="37">
        <f t="shared" si="2600"/>
        <v>2</v>
      </c>
      <c r="FS174" s="36">
        <v>1</v>
      </c>
      <c r="FT174" s="37">
        <f t="shared" si="3282"/>
        <v>2</v>
      </c>
      <c r="FU174" s="36"/>
      <c r="FV174" s="37">
        <f t="shared" si="3283"/>
        <v>0</v>
      </c>
      <c r="FW174" s="36"/>
      <c r="FX174" s="37">
        <f t="shared" si="3284"/>
        <v>0</v>
      </c>
      <c r="FY174" s="38">
        <f t="shared" si="2601"/>
        <v>1</v>
      </c>
      <c r="FZ174" s="37">
        <f t="shared" si="2601"/>
        <v>2</v>
      </c>
      <c r="GA174" s="36">
        <v>1</v>
      </c>
      <c r="GB174" s="37">
        <f t="shared" si="3285"/>
        <v>2</v>
      </c>
      <c r="GC174" s="36"/>
      <c r="GD174" s="37">
        <f t="shared" si="3286"/>
        <v>0</v>
      </c>
      <c r="GE174" s="36"/>
      <c r="GF174" s="37">
        <f t="shared" si="3287"/>
        <v>0</v>
      </c>
      <c r="GG174" s="38">
        <f t="shared" si="2602"/>
        <v>1</v>
      </c>
      <c r="GH174" s="37">
        <f t="shared" si="2602"/>
        <v>2</v>
      </c>
      <c r="GI174" s="36">
        <v>1</v>
      </c>
      <c r="GJ174" s="37">
        <f t="shared" si="3288"/>
        <v>2</v>
      </c>
      <c r="GK174" s="36"/>
      <c r="GL174" s="37">
        <f t="shared" si="3289"/>
        <v>0</v>
      </c>
      <c r="GM174" s="36"/>
      <c r="GN174" s="37">
        <f t="shared" si="3290"/>
        <v>0</v>
      </c>
      <c r="GO174" s="38">
        <f t="shared" si="2603"/>
        <v>1</v>
      </c>
      <c r="GP174" s="37">
        <f t="shared" si="2603"/>
        <v>2</v>
      </c>
      <c r="GQ174" s="36">
        <v>1</v>
      </c>
      <c r="GR174" s="37">
        <f t="shared" si="3291"/>
        <v>2</v>
      </c>
      <c r="GS174" s="36"/>
      <c r="GT174" s="37">
        <f t="shared" si="3292"/>
        <v>0</v>
      </c>
      <c r="GU174" s="36"/>
      <c r="GV174" s="37">
        <f t="shared" si="3293"/>
        <v>0</v>
      </c>
      <c r="GW174" s="38">
        <f t="shared" si="2604"/>
        <v>1</v>
      </c>
      <c r="GX174" s="37">
        <f t="shared" si="2604"/>
        <v>2</v>
      </c>
      <c r="GY174" s="36">
        <v>1</v>
      </c>
      <c r="GZ174" s="37">
        <f t="shared" si="3294"/>
        <v>2</v>
      </c>
      <c r="HA174" s="36"/>
      <c r="HB174" s="37">
        <f t="shared" si="3295"/>
        <v>0</v>
      </c>
      <c r="HC174" s="36"/>
      <c r="HD174" s="37">
        <f t="shared" si="3296"/>
        <v>0</v>
      </c>
      <c r="HE174" s="38">
        <f t="shared" si="2605"/>
        <v>1</v>
      </c>
      <c r="HF174" s="37">
        <f t="shared" si="2605"/>
        <v>2</v>
      </c>
      <c r="HG174" s="36">
        <v>1</v>
      </c>
      <c r="HH174" s="37">
        <f t="shared" si="3297"/>
        <v>2</v>
      </c>
      <c r="HI174" s="36"/>
      <c r="HJ174" s="37">
        <f t="shared" si="3298"/>
        <v>0</v>
      </c>
      <c r="HK174" s="36"/>
      <c r="HL174" s="37">
        <f t="shared" si="3299"/>
        <v>0</v>
      </c>
      <c r="HM174" s="38">
        <f t="shared" si="2606"/>
        <v>1</v>
      </c>
      <c r="HN174" s="37">
        <f t="shared" si="2606"/>
        <v>2</v>
      </c>
      <c r="HO174" s="36">
        <v>1</v>
      </c>
      <c r="HP174" s="37">
        <f t="shared" si="3300"/>
        <v>2</v>
      </c>
      <c r="HQ174" s="36"/>
      <c r="HR174" s="37">
        <f t="shared" si="3301"/>
        <v>0</v>
      </c>
      <c r="HS174" s="36"/>
      <c r="HT174" s="37">
        <f t="shared" si="3302"/>
        <v>0</v>
      </c>
      <c r="HU174" s="38">
        <f t="shared" si="2607"/>
        <v>1</v>
      </c>
      <c r="HV174" s="37">
        <f t="shared" si="2607"/>
        <v>2</v>
      </c>
      <c r="HW174" s="36">
        <v>1</v>
      </c>
      <c r="HX174" s="37">
        <f t="shared" si="3303"/>
        <v>2</v>
      </c>
      <c r="HY174" s="36">
        <v>0</v>
      </c>
      <c r="HZ174" s="37">
        <f t="shared" si="3304"/>
        <v>0</v>
      </c>
      <c r="IA174" s="36">
        <v>0</v>
      </c>
      <c r="IB174" s="37">
        <f t="shared" si="3305"/>
        <v>0</v>
      </c>
      <c r="IC174" s="38">
        <f t="shared" si="2608"/>
        <v>1</v>
      </c>
      <c r="ID174" s="37">
        <f t="shared" si="2608"/>
        <v>2</v>
      </c>
      <c r="IE174" s="36">
        <v>1</v>
      </c>
      <c r="IF174" s="37">
        <f t="shared" si="3306"/>
        <v>2</v>
      </c>
      <c r="IG174" s="36">
        <v>0</v>
      </c>
      <c r="IH174" s="37">
        <f t="shared" si="3307"/>
        <v>0</v>
      </c>
      <c r="II174" s="36">
        <v>0</v>
      </c>
      <c r="IJ174" s="37">
        <f t="shared" si="3308"/>
        <v>0</v>
      </c>
      <c r="IK174" s="38">
        <f t="shared" si="2609"/>
        <v>1</v>
      </c>
      <c r="IL174" s="37">
        <f t="shared" si="2609"/>
        <v>2</v>
      </c>
      <c r="IM174" s="36">
        <v>1</v>
      </c>
      <c r="IN174" s="37">
        <f t="shared" si="3309"/>
        <v>2</v>
      </c>
      <c r="IO174" s="36"/>
      <c r="IP174" s="37">
        <f t="shared" si="3310"/>
        <v>0</v>
      </c>
      <c r="IQ174" s="36"/>
      <c r="IR174" s="37">
        <f t="shared" si="3311"/>
        <v>0</v>
      </c>
      <c r="IS174" s="38">
        <f t="shared" si="2610"/>
        <v>1</v>
      </c>
      <c r="IT174" s="37">
        <f t="shared" si="2610"/>
        <v>2</v>
      </c>
      <c r="IU174" s="36">
        <v>1</v>
      </c>
      <c r="IV174" s="37">
        <f t="shared" si="3312"/>
        <v>2</v>
      </c>
      <c r="IW174" s="36"/>
      <c r="IX174" s="37">
        <f t="shared" si="3313"/>
        <v>0</v>
      </c>
      <c r="IY174" s="36"/>
      <c r="IZ174" s="37">
        <f t="shared" si="3314"/>
        <v>0</v>
      </c>
      <c r="JA174" s="38">
        <f t="shared" si="2611"/>
        <v>1</v>
      </c>
      <c r="JB174" s="37">
        <f t="shared" si="2611"/>
        <v>2</v>
      </c>
      <c r="JC174" s="36"/>
      <c r="JD174" s="37">
        <f t="shared" si="3315"/>
        <v>0</v>
      </c>
      <c r="JE174" s="36"/>
      <c r="JF174" s="37">
        <f t="shared" si="3316"/>
        <v>0</v>
      </c>
      <c r="JG174" s="36"/>
      <c r="JH174" s="37">
        <f t="shared" si="3317"/>
        <v>0</v>
      </c>
      <c r="JI174" s="38">
        <f t="shared" si="2612"/>
        <v>0</v>
      </c>
      <c r="JJ174" s="37">
        <f t="shared" si="2612"/>
        <v>0</v>
      </c>
      <c r="JK174" s="38">
        <f t="shared" si="2380"/>
        <v>32</v>
      </c>
      <c r="JL174" s="37">
        <f t="shared" si="2380"/>
        <v>64</v>
      </c>
      <c r="JM174" s="38">
        <f t="shared" si="2380"/>
        <v>0</v>
      </c>
      <c r="JN174" s="37">
        <f t="shared" si="2378"/>
        <v>0</v>
      </c>
      <c r="JO174" s="38">
        <f t="shared" si="2378"/>
        <v>0</v>
      </c>
      <c r="JP174" s="37">
        <f t="shared" si="2378"/>
        <v>0</v>
      </c>
      <c r="JQ174" s="38">
        <f t="shared" si="2378"/>
        <v>32</v>
      </c>
      <c r="JR174" s="37">
        <f t="shared" si="2378"/>
        <v>64</v>
      </c>
      <c r="JS174" s="39"/>
    </row>
    <row r="175" spans="1:279" ht="82.5" x14ac:dyDescent="0.25">
      <c r="A175" s="22" t="s">
        <v>113</v>
      </c>
      <c r="B175" s="34" t="s">
        <v>308</v>
      </c>
      <c r="C175" s="34" t="s">
        <v>309</v>
      </c>
      <c r="D175" s="34" t="s">
        <v>310</v>
      </c>
      <c r="E175" s="48"/>
      <c r="F175" s="49"/>
      <c r="G175" s="36"/>
      <c r="H175" s="37">
        <f t="shared" si="3220"/>
        <v>0</v>
      </c>
      <c r="I175" s="36"/>
      <c r="J175" s="37">
        <f t="shared" si="3220"/>
        <v>0</v>
      </c>
      <c r="K175" s="36"/>
      <c r="L175" s="37">
        <f t="shared" si="3221"/>
        <v>0</v>
      </c>
      <c r="M175" s="38">
        <f t="shared" si="2580"/>
        <v>0</v>
      </c>
      <c r="N175" s="37">
        <f t="shared" si="2580"/>
        <v>0</v>
      </c>
      <c r="O175" s="36">
        <v>0</v>
      </c>
      <c r="P175" s="37">
        <f t="shared" si="3222"/>
        <v>0</v>
      </c>
      <c r="Q175" s="36">
        <v>0</v>
      </c>
      <c r="R175" s="37">
        <f t="shared" si="3223"/>
        <v>0</v>
      </c>
      <c r="S175" s="36">
        <v>0</v>
      </c>
      <c r="T175" s="37">
        <f t="shared" si="3224"/>
        <v>0</v>
      </c>
      <c r="U175" s="38">
        <f t="shared" si="2581"/>
        <v>0</v>
      </c>
      <c r="V175" s="37">
        <f t="shared" si="2581"/>
        <v>0</v>
      </c>
      <c r="W175" s="36"/>
      <c r="X175" s="37">
        <f t="shared" si="3225"/>
        <v>0</v>
      </c>
      <c r="Y175" s="36"/>
      <c r="Z175" s="37">
        <f t="shared" si="3226"/>
        <v>0</v>
      </c>
      <c r="AA175" s="36"/>
      <c r="AB175" s="37">
        <f t="shared" si="3227"/>
        <v>0</v>
      </c>
      <c r="AC175" s="38">
        <f t="shared" si="2582"/>
        <v>0</v>
      </c>
      <c r="AD175" s="37">
        <f t="shared" si="2582"/>
        <v>0</v>
      </c>
      <c r="AE175" s="36"/>
      <c r="AF175" s="37">
        <f t="shared" si="3228"/>
        <v>0</v>
      </c>
      <c r="AG175" s="36"/>
      <c r="AH175" s="37">
        <f t="shared" si="3229"/>
        <v>0</v>
      </c>
      <c r="AI175" s="36"/>
      <c r="AJ175" s="37">
        <f t="shared" si="3230"/>
        <v>0</v>
      </c>
      <c r="AK175" s="38">
        <f t="shared" si="2583"/>
        <v>0</v>
      </c>
      <c r="AL175" s="37">
        <f t="shared" si="2583"/>
        <v>0</v>
      </c>
      <c r="AM175" s="36"/>
      <c r="AN175" s="37">
        <f t="shared" si="3231"/>
        <v>0</v>
      </c>
      <c r="AO175" s="36"/>
      <c r="AP175" s="37">
        <f t="shared" si="3232"/>
        <v>0</v>
      </c>
      <c r="AQ175" s="36"/>
      <c r="AR175" s="37">
        <f t="shared" si="3233"/>
        <v>0</v>
      </c>
      <c r="AS175" s="38">
        <f t="shared" si="2584"/>
        <v>0</v>
      </c>
      <c r="AT175" s="37">
        <f t="shared" si="2584"/>
        <v>0</v>
      </c>
      <c r="AU175" s="36"/>
      <c r="AV175" s="37">
        <f t="shared" si="3234"/>
        <v>0</v>
      </c>
      <c r="AW175" s="36"/>
      <c r="AX175" s="37">
        <f t="shared" si="3235"/>
        <v>0</v>
      </c>
      <c r="AY175" s="36"/>
      <c r="AZ175" s="37">
        <f t="shared" si="3236"/>
        <v>0</v>
      </c>
      <c r="BA175" s="38">
        <f t="shared" si="2585"/>
        <v>0</v>
      </c>
      <c r="BB175" s="37">
        <f t="shared" si="2585"/>
        <v>0</v>
      </c>
      <c r="BC175" s="36"/>
      <c r="BD175" s="37">
        <f t="shared" si="3237"/>
        <v>0</v>
      </c>
      <c r="BE175" s="36"/>
      <c r="BF175" s="37">
        <f t="shared" si="3238"/>
        <v>0</v>
      </c>
      <c r="BG175" s="36"/>
      <c r="BH175" s="37">
        <f t="shared" si="3239"/>
        <v>0</v>
      </c>
      <c r="BI175" s="38">
        <f t="shared" si="2586"/>
        <v>0</v>
      </c>
      <c r="BJ175" s="37">
        <f t="shared" si="2586"/>
        <v>0</v>
      </c>
      <c r="BK175" s="36"/>
      <c r="BL175" s="37">
        <f t="shared" si="3240"/>
        <v>0</v>
      </c>
      <c r="BM175" s="36"/>
      <c r="BN175" s="37">
        <f t="shared" si="3241"/>
        <v>0</v>
      </c>
      <c r="BO175" s="36"/>
      <c r="BP175" s="37">
        <f t="shared" si="3242"/>
        <v>0</v>
      </c>
      <c r="BQ175" s="38">
        <f t="shared" si="2587"/>
        <v>0</v>
      </c>
      <c r="BR175" s="37">
        <f t="shared" si="2587"/>
        <v>0</v>
      </c>
      <c r="BS175" s="36"/>
      <c r="BT175" s="37">
        <f t="shared" si="3243"/>
        <v>0</v>
      </c>
      <c r="BU175" s="36"/>
      <c r="BV175" s="37">
        <f t="shared" si="3244"/>
        <v>0</v>
      </c>
      <c r="BW175" s="36"/>
      <c r="BX175" s="37">
        <f t="shared" si="3245"/>
        <v>0</v>
      </c>
      <c r="BY175" s="38">
        <f t="shared" si="2588"/>
        <v>0</v>
      </c>
      <c r="BZ175" s="37">
        <f t="shared" si="2588"/>
        <v>0</v>
      </c>
      <c r="CA175" s="36">
        <v>0</v>
      </c>
      <c r="CB175" s="37">
        <f t="shared" si="3246"/>
        <v>0</v>
      </c>
      <c r="CC175" s="36">
        <v>0</v>
      </c>
      <c r="CD175" s="37">
        <f t="shared" si="3247"/>
        <v>0</v>
      </c>
      <c r="CE175" s="36">
        <v>0</v>
      </c>
      <c r="CF175" s="37">
        <f t="shared" si="3248"/>
        <v>0</v>
      </c>
      <c r="CG175" s="38">
        <f t="shared" si="2589"/>
        <v>0</v>
      </c>
      <c r="CH175" s="37">
        <f t="shared" si="2589"/>
        <v>0</v>
      </c>
      <c r="CI175" s="36"/>
      <c r="CJ175" s="37">
        <f t="shared" si="3249"/>
        <v>0</v>
      </c>
      <c r="CK175" s="36"/>
      <c r="CL175" s="37">
        <f t="shared" si="3250"/>
        <v>0</v>
      </c>
      <c r="CM175" s="36"/>
      <c r="CN175" s="37">
        <f t="shared" si="3251"/>
        <v>0</v>
      </c>
      <c r="CO175" s="38">
        <f t="shared" si="2590"/>
        <v>0</v>
      </c>
      <c r="CP175" s="37">
        <f t="shared" si="2590"/>
        <v>0</v>
      </c>
      <c r="CQ175" s="36"/>
      <c r="CR175" s="37">
        <f t="shared" si="3252"/>
        <v>0</v>
      </c>
      <c r="CS175" s="36"/>
      <c r="CT175" s="37">
        <f t="shared" si="3253"/>
        <v>0</v>
      </c>
      <c r="CU175" s="36"/>
      <c r="CV175" s="37">
        <f t="shared" si="3254"/>
        <v>0</v>
      </c>
      <c r="CW175" s="38">
        <f t="shared" si="2591"/>
        <v>0</v>
      </c>
      <c r="CX175" s="37">
        <f t="shared" si="2591"/>
        <v>0</v>
      </c>
      <c r="CY175" s="36">
        <v>0</v>
      </c>
      <c r="CZ175" s="37">
        <f t="shared" si="3255"/>
        <v>0</v>
      </c>
      <c r="DA175" s="36">
        <v>0</v>
      </c>
      <c r="DB175" s="37">
        <f t="shared" si="3256"/>
        <v>0</v>
      </c>
      <c r="DC175" s="36">
        <v>0</v>
      </c>
      <c r="DD175" s="37">
        <f t="shared" si="3257"/>
        <v>0</v>
      </c>
      <c r="DE175" s="38">
        <f t="shared" si="2592"/>
        <v>0</v>
      </c>
      <c r="DF175" s="37">
        <f t="shared" si="2592"/>
        <v>0</v>
      </c>
      <c r="DG175" s="36">
        <v>0</v>
      </c>
      <c r="DH175" s="37">
        <f t="shared" si="3258"/>
        <v>0</v>
      </c>
      <c r="DI175" s="36">
        <v>0</v>
      </c>
      <c r="DJ175" s="37">
        <f t="shared" si="3259"/>
        <v>0</v>
      </c>
      <c r="DK175" s="36">
        <v>0</v>
      </c>
      <c r="DL175" s="37">
        <f t="shared" si="3260"/>
        <v>0</v>
      </c>
      <c r="DM175" s="38">
        <f t="shared" si="2593"/>
        <v>0</v>
      </c>
      <c r="DN175" s="37">
        <f t="shared" si="2593"/>
        <v>0</v>
      </c>
      <c r="DO175" s="36"/>
      <c r="DP175" s="37">
        <f t="shared" si="3261"/>
        <v>0</v>
      </c>
      <c r="DQ175" s="36"/>
      <c r="DR175" s="37">
        <f t="shared" si="3262"/>
        <v>0</v>
      </c>
      <c r="DS175" s="36"/>
      <c r="DT175" s="37">
        <f t="shared" si="3263"/>
        <v>0</v>
      </c>
      <c r="DU175" s="38">
        <f t="shared" si="2594"/>
        <v>0</v>
      </c>
      <c r="DV175" s="37">
        <f t="shared" si="2594"/>
        <v>0</v>
      </c>
      <c r="DW175" s="36"/>
      <c r="DX175" s="37">
        <f t="shared" si="3264"/>
        <v>0</v>
      </c>
      <c r="DY175" s="36"/>
      <c r="DZ175" s="37">
        <f t="shared" si="3265"/>
        <v>0</v>
      </c>
      <c r="EA175" s="36"/>
      <c r="EB175" s="37">
        <f t="shared" si="3266"/>
        <v>0</v>
      </c>
      <c r="EC175" s="38">
        <f t="shared" si="2595"/>
        <v>0</v>
      </c>
      <c r="ED175" s="37">
        <f t="shared" si="2595"/>
        <v>0</v>
      </c>
      <c r="EE175" s="36">
        <v>0</v>
      </c>
      <c r="EF175" s="37">
        <f t="shared" si="3267"/>
        <v>0</v>
      </c>
      <c r="EG175" s="36">
        <v>0</v>
      </c>
      <c r="EH175" s="37">
        <f t="shared" si="3268"/>
        <v>0</v>
      </c>
      <c r="EI175" s="36">
        <v>0</v>
      </c>
      <c r="EJ175" s="37">
        <f t="shared" si="3269"/>
        <v>0</v>
      </c>
      <c r="EK175" s="38">
        <f t="shared" si="2596"/>
        <v>0</v>
      </c>
      <c r="EL175" s="37">
        <f t="shared" si="2596"/>
        <v>0</v>
      </c>
      <c r="EM175" s="36"/>
      <c r="EN175" s="37">
        <f t="shared" si="3270"/>
        <v>0</v>
      </c>
      <c r="EO175" s="36"/>
      <c r="EP175" s="37">
        <f t="shared" si="3271"/>
        <v>0</v>
      </c>
      <c r="EQ175" s="36"/>
      <c r="ER175" s="37">
        <f t="shared" si="3272"/>
        <v>0</v>
      </c>
      <c r="ES175" s="38">
        <f t="shared" si="2597"/>
        <v>0</v>
      </c>
      <c r="ET175" s="37">
        <f t="shared" si="2597"/>
        <v>0</v>
      </c>
      <c r="EU175" s="36"/>
      <c r="EV175" s="37">
        <f t="shared" si="3273"/>
        <v>0</v>
      </c>
      <c r="EW175" s="36"/>
      <c r="EX175" s="37">
        <f t="shared" si="3274"/>
        <v>0</v>
      </c>
      <c r="EY175" s="36"/>
      <c r="EZ175" s="37">
        <f t="shared" si="3275"/>
        <v>0</v>
      </c>
      <c r="FA175" s="38">
        <f t="shared" si="2598"/>
        <v>0</v>
      </c>
      <c r="FB175" s="37">
        <f t="shared" si="2598"/>
        <v>0</v>
      </c>
      <c r="FC175" s="36"/>
      <c r="FD175" s="37">
        <f t="shared" si="3276"/>
        <v>0</v>
      </c>
      <c r="FE175" s="36"/>
      <c r="FF175" s="37">
        <f t="shared" si="3277"/>
        <v>0</v>
      </c>
      <c r="FG175" s="36"/>
      <c r="FH175" s="37">
        <f t="shared" si="3278"/>
        <v>0</v>
      </c>
      <c r="FI175" s="38">
        <f t="shared" si="2599"/>
        <v>0</v>
      </c>
      <c r="FJ175" s="37">
        <f t="shared" si="2599"/>
        <v>0</v>
      </c>
      <c r="FK175" s="36"/>
      <c r="FL175" s="37">
        <f t="shared" si="3279"/>
        <v>0</v>
      </c>
      <c r="FM175" s="36"/>
      <c r="FN175" s="37">
        <f t="shared" si="3280"/>
        <v>0</v>
      </c>
      <c r="FO175" s="36"/>
      <c r="FP175" s="37">
        <f t="shared" si="3281"/>
        <v>0</v>
      </c>
      <c r="FQ175" s="38">
        <f t="shared" si="2600"/>
        <v>0</v>
      </c>
      <c r="FR175" s="37">
        <f t="shared" si="2600"/>
        <v>0</v>
      </c>
      <c r="FS175" s="36"/>
      <c r="FT175" s="37">
        <f t="shared" si="3282"/>
        <v>0</v>
      </c>
      <c r="FU175" s="36"/>
      <c r="FV175" s="37">
        <f t="shared" si="3283"/>
        <v>0</v>
      </c>
      <c r="FW175" s="36"/>
      <c r="FX175" s="37">
        <f t="shared" si="3284"/>
        <v>0</v>
      </c>
      <c r="FY175" s="38">
        <f t="shared" si="2601"/>
        <v>0</v>
      </c>
      <c r="FZ175" s="37">
        <f t="shared" si="2601"/>
        <v>0</v>
      </c>
      <c r="GA175" s="36"/>
      <c r="GB175" s="37">
        <f t="shared" si="3285"/>
        <v>0</v>
      </c>
      <c r="GC175" s="36"/>
      <c r="GD175" s="37">
        <f t="shared" si="3286"/>
        <v>0</v>
      </c>
      <c r="GE175" s="36"/>
      <c r="GF175" s="37">
        <f t="shared" si="3287"/>
        <v>0</v>
      </c>
      <c r="GG175" s="38">
        <f t="shared" si="2602"/>
        <v>0</v>
      </c>
      <c r="GH175" s="37">
        <f t="shared" si="2602"/>
        <v>0</v>
      </c>
      <c r="GI175" s="36"/>
      <c r="GJ175" s="37">
        <f t="shared" si="3288"/>
        <v>0</v>
      </c>
      <c r="GK175" s="36"/>
      <c r="GL175" s="37">
        <f t="shared" si="3289"/>
        <v>0</v>
      </c>
      <c r="GM175" s="36"/>
      <c r="GN175" s="37">
        <f t="shared" si="3290"/>
        <v>0</v>
      </c>
      <c r="GO175" s="38">
        <f t="shared" si="2603"/>
        <v>0</v>
      </c>
      <c r="GP175" s="37">
        <f t="shared" si="2603"/>
        <v>0</v>
      </c>
      <c r="GQ175" s="36"/>
      <c r="GR175" s="37">
        <f t="shared" si="3291"/>
        <v>0</v>
      </c>
      <c r="GS175" s="36"/>
      <c r="GT175" s="37">
        <f t="shared" si="3292"/>
        <v>0</v>
      </c>
      <c r="GU175" s="36"/>
      <c r="GV175" s="37">
        <f t="shared" si="3293"/>
        <v>0</v>
      </c>
      <c r="GW175" s="38">
        <f t="shared" si="2604"/>
        <v>0</v>
      </c>
      <c r="GX175" s="37">
        <f t="shared" si="2604"/>
        <v>0</v>
      </c>
      <c r="GY175" s="36"/>
      <c r="GZ175" s="37">
        <f t="shared" si="3294"/>
        <v>0</v>
      </c>
      <c r="HA175" s="36"/>
      <c r="HB175" s="37">
        <f t="shared" si="3295"/>
        <v>0</v>
      </c>
      <c r="HC175" s="36"/>
      <c r="HD175" s="37">
        <f t="shared" si="3296"/>
        <v>0</v>
      </c>
      <c r="HE175" s="38">
        <f t="shared" si="2605"/>
        <v>0</v>
      </c>
      <c r="HF175" s="37">
        <f t="shared" si="2605"/>
        <v>0</v>
      </c>
      <c r="HG175" s="36"/>
      <c r="HH175" s="37">
        <f t="shared" si="3297"/>
        <v>0</v>
      </c>
      <c r="HI175" s="36"/>
      <c r="HJ175" s="37">
        <f t="shared" si="3298"/>
        <v>0</v>
      </c>
      <c r="HK175" s="36"/>
      <c r="HL175" s="37">
        <f t="shared" si="3299"/>
        <v>0</v>
      </c>
      <c r="HM175" s="38">
        <f t="shared" si="2606"/>
        <v>0</v>
      </c>
      <c r="HN175" s="37">
        <f t="shared" si="2606"/>
        <v>0</v>
      </c>
      <c r="HO175" s="36"/>
      <c r="HP175" s="37">
        <f t="shared" si="3300"/>
        <v>0</v>
      </c>
      <c r="HQ175" s="36"/>
      <c r="HR175" s="37">
        <f t="shared" si="3301"/>
        <v>0</v>
      </c>
      <c r="HS175" s="36"/>
      <c r="HT175" s="37">
        <f t="shared" si="3302"/>
        <v>0</v>
      </c>
      <c r="HU175" s="38">
        <f t="shared" si="2607"/>
        <v>0</v>
      </c>
      <c r="HV175" s="37">
        <f t="shared" si="2607"/>
        <v>0</v>
      </c>
      <c r="HW175" s="36">
        <v>0</v>
      </c>
      <c r="HX175" s="37">
        <f t="shared" si="3303"/>
        <v>0</v>
      </c>
      <c r="HY175" s="36">
        <v>0</v>
      </c>
      <c r="HZ175" s="37">
        <f t="shared" si="3304"/>
        <v>0</v>
      </c>
      <c r="IA175" s="36">
        <v>0</v>
      </c>
      <c r="IB175" s="37">
        <f t="shared" si="3305"/>
        <v>0</v>
      </c>
      <c r="IC175" s="38">
        <f t="shared" si="2608"/>
        <v>0</v>
      </c>
      <c r="ID175" s="37">
        <f t="shared" si="2608"/>
        <v>0</v>
      </c>
      <c r="IE175" s="36">
        <v>0</v>
      </c>
      <c r="IF175" s="37">
        <f t="shared" si="3306"/>
        <v>0</v>
      </c>
      <c r="IG175" s="36">
        <v>0</v>
      </c>
      <c r="IH175" s="37">
        <f t="shared" si="3307"/>
        <v>0</v>
      </c>
      <c r="II175" s="36">
        <v>0</v>
      </c>
      <c r="IJ175" s="37">
        <f t="shared" si="3308"/>
        <v>0</v>
      </c>
      <c r="IK175" s="38">
        <f t="shared" si="2609"/>
        <v>0</v>
      </c>
      <c r="IL175" s="37">
        <f t="shared" si="2609"/>
        <v>0</v>
      </c>
      <c r="IM175" s="36"/>
      <c r="IN175" s="37">
        <f t="shared" si="3309"/>
        <v>0</v>
      </c>
      <c r="IO175" s="36"/>
      <c r="IP175" s="37">
        <f t="shared" si="3310"/>
        <v>0</v>
      </c>
      <c r="IQ175" s="36"/>
      <c r="IR175" s="37">
        <f t="shared" si="3311"/>
        <v>0</v>
      </c>
      <c r="IS175" s="38">
        <f t="shared" si="2610"/>
        <v>0</v>
      </c>
      <c r="IT175" s="37">
        <f t="shared" si="2610"/>
        <v>0</v>
      </c>
      <c r="IU175" s="36"/>
      <c r="IV175" s="37">
        <f t="shared" si="3312"/>
        <v>0</v>
      </c>
      <c r="IW175" s="36"/>
      <c r="IX175" s="37">
        <f t="shared" si="3313"/>
        <v>0</v>
      </c>
      <c r="IY175" s="36"/>
      <c r="IZ175" s="37">
        <f t="shared" si="3314"/>
        <v>0</v>
      </c>
      <c r="JA175" s="38">
        <f t="shared" si="2611"/>
        <v>0</v>
      </c>
      <c r="JB175" s="37">
        <f t="shared" si="2611"/>
        <v>0</v>
      </c>
      <c r="JC175" s="36"/>
      <c r="JD175" s="37">
        <v>20</v>
      </c>
      <c r="JE175" s="36"/>
      <c r="JF175" s="37">
        <f t="shared" si="3316"/>
        <v>0</v>
      </c>
      <c r="JG175" s="36"/>
      <c r="JH175" s="37">
        <f t="shared" si="3317"/>
        <v>0</v>
      </c>
      <c r="JI175" s="38">
        <f t="shared" si="2612"/>
        <v>0</v>
      </c>
      <c r="JJ175" s="37">
        <f t="shared" si="2612"/>
        <v>20</v>
      </c>
      <c r="JK175" s="38">
        <f t="shared" si="2380"/>
        <v>0</v>
      </c>
      <c r="JL175" s="37">
        <f t="shared" si="2380"/>
        <v>20</v>
      </c>
      <c r="JM175" s="38">
        <f t="shared" si="2380"/>
        <v>0</v>
      </c>
      <c r="JN175" s="37">
        <f t="shared" si="2378"/>
        <v>0</v>
      </c>
      <c r="JO175" s="38">
        <f t="shared" si="2378"/>
        <v>0</v>
      </c>
      <c r="JP175" s="37">
        <f t="shared" si="2378"/>
        <v>0</v>
      </c>
      <c r="JQ175" s="38">
        <f t="shared" si="2378"/>
        <v>0</v>
      </c>
      <c r="JR175" s="37">
        <f t="shared" si="2378"/>
        <v>20</v>
      </c>
      <c r="JS175" s="39"/>
    </row>
    <row r="176" spans="1:279" s="65" customFormat="1" ht="16.5" x14ac:dyDescent="0.25">
      <c r="A176" s="62"/>
      <c r="B176" s="66" t="s">
        <v>311</v>
      </c>
      <c r="C176" s="62"/>
      <c r="D176" s="62"/>
      <c r="E176" s="64"/>
      <c r="F176" s="62"/>
      <c r="G176" s="53">
        <f t="shared" ref="G176:BR176" si="3318">SUM(G171:G175)</f>
        <v>1</v>
      </c>
      <c r="H176" s="53">
        <f t="shared" si="3318"/>
        <v>2</v>
      </c>
      <c r="I176" s="53">
        <f t="shared" si="3318"/>
        <v>0</v>
      </c>
      <c r="J176" s="53">
        <f t="shared" si="3318"/>
        <v>0</v>
      </c>
      <c r="K176" s="53">
        <f t="shared" si="3318"/>
        <v>0</v>
      </c>
      <c r="L176" s="53">
        <f t="shared" si="3318"/>
        <v>0</v>
      </c>
      <c r="M176" s="53">
        <f t="shared" si="3318"/>
        <v>1</v>
      </c>
      <c r="N176" s="53">
        <f t="shared" si="3318"/>
        <v>2</v>
      </c>
      <c r="O176" s="53">
        <f t="shared" si="3318"/>
        <v>1</v>
      </c>
      <c r="P176" s="53">
        <f t="shared" si="3318"/>
        <v>2</v>
      </c>
      <c r="Q176" s="53">
        <f t="shared" si="3318"/>
        <v>0</v>
      </c>
      <c r="R176" s="53">
        <f t="shared" si="3318"/>
        <v>0</v>
      </c>
      <c r="S176" s="53">
        <f t="shared" si="3318"/>
        <v>0</v>
      </c>
      <c r="T176" s="53">
        <f t="shared" si="3318"/>
        <v>0</v>
      </c>
      <c r="U176" s="53">
        <f t="shared" si="3318"/>
        <v>1</v>
      </c>
      <c r="V176" s="53">
        <f t="shared" si="3318"/>
        <v>2</v>
      </c>
      <c r="W176" s="53">
        <f t="shared" si="3318"/>
        <v>1</v>
      </c>
      <c r="X176" s="53">
        <f t="shared" si="3318"/>
        <v>2</v>
      </c>
      <c r="Y176" s="53">
        <f t="shared" si="3318"/>
        <v>0</v>
      </c>
      <c r="Z176" s="53">
        <f t="shared" si="3318"/>
        <v>0</v>
      </c>
      <c r="AA176" s="53">
        <f t="shared" si="3318"/>
        <v>0</v>
      </c>
      <c r="AB176" s="53">
        <f t="shared" si="3318"/>
        <v>0</v>
      </c>
      <c r="AC176" s="53">
        <f t="shared" si="3318"/>
        <v>1</v>
      </c>
      <c r="AD176" s="53">
        <f t="shared" si="3318"/>
        <v>2</v>
      </c>
      <c r="AE176" s="53">
        <f t="shared" si="3318"/>
        <v>1</v>
      </c>
      <c r="AF176" s="53">
        <f t="shared" si="3318"/>
        <v>2</v>
      </c>
      <c r="AG176" s="53">
        <f t="shared" si="3318"/>
        <v>0</v>
      </c>
      <c r="AH176" s="53">
        <f t="shared" si="3318"/>
        <v>0</v>
      </c>
      <c r="AI176" s="53">
        <f t="shared" si="3318"/>
        <v>0</v>
      </c>
      <c r="AJ176" s="53">
        <f t="shared" si="3318"/>
        <v>0</v>
      </c>
      <c r="AK176" s="53">
        <f t="shared" si="3318"/>
        <v>1</v>
      </c>
      <c r="AL176" s="53">
        <f t="shared" si="3318"/>
        <v>2</v>
      </c>
      <c r="AM176" s="53">
        <f t="shared" si="3318"/>
        <v>1</v>
      </c>
      <c r="AN176" s="53">
        <f t="shared" si="3318"/>
        <v>2</v>
      </c>
      <c r="AO176" s="53">
        <f t="shared" si="3318"/>
        <v>0</v>
      </c>
      <c r="AP176" s="53">
        <f t="shared" si="3318"/>
        <v>0</v>
      </c>
      <c r="AQ176" s="53">
        <f t="shared" si="3318"/>
        <v>0</v>
      </c>
      <c r="AR176" s="53">
        <f t="shared" si="3318"/>
        <v>0</v>
      </c>
      <c r="AS176" s="53">
        <f t="shared" si="3318"/>
        <v>1</v>
      </c>
      <c r="AT176" s="53">
        <f t="shared" si="3318"/>
        <v>2</v>
      </c>
      <c r="AU176" s="53">
        <f t="shared" si="3318"/>
        <v>1</v>
      </c>
      <c r="AV176" s="53">
        <f t="shared" si="3318"/>
        <v>2</v>
      </c>
      <c r="AW176" s="53">
        <f t="shared" si="3318"/>
        <v>0</v>
      </c>
      <c r="AX176" s="53">
        <f t="shared" si="3318"/>
        <v>0</v>
      </c>
      <c r="AY176" s="53">
        <f t="shared" si="3318"/>
        <v>0</v>
      </c>
      <c r="AZ176" s="53">
        <f t="shared" si="3318"/>
        <v>0</v>
      </c>
      <c r="BA176" s="53">
        <f t="shared" si="3318"/>
        <v>1</v>
      </c>
      <c r="BB176" s="53">
        <f t="shared" si="3318"/>
        <v>2</v>
      </c>
      <c r="BC176" s="53">
        <f t="shared" si="3318"/>
        <v>1</v>
      </c>
      <c r="BD176" s="53">
        <f t="shared" si="3318"/>
        <v>2</v>
      </c>
      <c r="BE176" s="53">
        <f t="shared" si="3318"/>
        <v>0</v>
      </c>
      <c r="BF176" s="53">
        <f t="shared" si="3318"/>
        <v>0</v>
      </c>
      <c r="BG176" s="53">
        <f t="shared" si="3318"/>
        <v>0</v>
      </c>
      <c r="BH176" s="53">
        <f t="shared" si="3318"/>
        <v>0</v>
      </c>
      <c r="BI176" s="53">
        <f t="shared" si="3318"/>
        <v>1</v>
      </c>
      <c r="BJ176" s="53">
        <f t="shared" si="3318"/>
        <v>2</v>
      </c>
      <c r="BK176" s="53">
        <f t="shared" si="3318"/>
        <v>1</v>
      </c>
      <c r="BL176" s="53">
        <f t="shared" si="3318"/>
        <v>2</v>
      </c>
      <c r="BM176" s="53">
        <f t="shared" si="3318"/>
        <v>0</v>
      </c>
      <c r="BN176" s="53">
        <f t="shared" si="3318"/>
        <v>0</v>
      </c>
      <c r="BO176" s="53">
        <f t="shared" si="3318"/>
        <v>0</v>
      </c>
      <c r="BP176" s="53">
        <f t="shared" si="3318"/>
        <v>0</v>
      </c>
      <c r="BQ176" s="53">
        <f t="shared" si="3318"/>
        <v>1</v>
      </c>
      <c r="BR176" s="53">
        <f t="shared" si="3318"/>
        <v>2</v>
      </c>
      <c r="BS176" s="53">
        <f t="shared" ref="BS176:ED176" si="3319">SUM(BS171:BS175)</f>
        <v>1</v>
      </c>
      <c r="BT176" s="53">
        <f t="shared" si="3319"/>
        <v>2</v>
      </c>
      <c r="BU176" s="53">
        <f t="shared" si="3319"/>
        <v>0</v>
      </c>
      <c r="BV176" s="53">
        <f t="shared" si="3319"/>
        <v>0</v>
      </c>
      <c r="BW176" s="53">
        <f t="shared" si="3319"/>
        <v>0</v>
      </c>
      <c r="BX176" s="53">
        <f t="shared" si="3319"/>
        <v>0</v>
      </c>
      <c r="BY176" s="53">
        <f t="shared" si="3319"/>
        <v>1</v>
      </c>
      <c r="BZ176" s="53">
        <f t="shared" si="3319"/>
        <v>2</v>
      </c>
      <c r="CA176" s="53">
        <f t="shared" si="3319"/>
        <v>1</v>
      </c>
      <c r="CB176" s="53">
        <f t="shared" si="3319"/>
        <v>2</v>
      </c>
      <c r="CC176" s="53">
        <f t="shared" si="3319"/>
        <v>0</v>
      </c>
      <c r="CD176" s="53">
        <f t="shared" si="3319"/>
        <v>0</v>
      </c>
      <c r="CE176" s="53">
        <f t="shared" si="3319"/>
        <v>0</v>
      </c>
      <c r="CF176" s="53">
        <f t="shared" si="3319"/>
        <v>0</v>
      </c>
      <c r="CG176" s="53">
        <f t="shared" si="3319"/>
        <v>1</v>
      </c>
      <c r="CH176" s="53">
        <f t="shared" si="3319"/>
        <v>2</v>
      </c>
      <c r="CI176" s="53">
        <f t="shared" si="3319"/>
        <v>1</v>
      </c>
      <c r="CJ176" s="53">
        <f t="shared" si="3319"/>
        <v>2</v>
      </c>
      <c r="CK176" s="53">
        <f t="shared" si="3319"/>
        <v>0</v>
      </c>
      <c r="CL176" s="53">
        <f t="shared" si="3319"/>
        <v>0</v>
      </c>
      <c r="CM176" s="53">
        <f t="shared" si="3319"/>
        <v>0</v>
      </c>
      <c r="CN176" s="53">
        <f t="shared" si="3319"/>
        <v>0</v>
      </c>
      <c r="CO176" s="53">
        <f t="shared" si="3319"/>
        <v>1</v>
      </c>
      <c r="CP176" s="53">
        <f t="shared" si="3319"/>
        <v>2</v>
      </c>
      <c r="CQ176" s="53">
        <f t="shared" si="3319"/>
        <v>1</v>
      </c>
      <c r="CR176" s="53">
        <f t="shared" si="3319"/>
        <v>2</v>
      </c>
      <c r="CS176" s="53">
        <f t="shared" si="3319"/>
        <v>0</v>
      </c>
      <c r="CT176" s="53">
        <f t="shared" si="3319"/>
        <v>0</v>
      </c>
      <c r="CU176" s="53">
        <f t="shared" si="3319"/>
        <v>0</v>
      </c>
      <c r="CV176" s="53">
        <f t="shared" si="3319"/>
        <v>0</v>
      </c>
      <c r="CW176" s="53">
        <f t="shared" si="3319"/>
        <v>1</v>
      </c>
      <c r="CX176" s="53">
        <f t="shared" si="3319"/>
        <v>2</v>
      </c>
      <c r="CY176" s="53">
        <f t="shared" si="3319"/>
        <v>1</v>
      </c>
      <c r="CZ176" s="53">
        <f t="shared" si="3319"/>
        <v>2</v>
      </c>
      <c r="DA176" s="53">
        <f t="shared" si="3319"/>
        <v>0</v>
      </c>
      <c r="DB176" s="53">
        <f t="shared" si="3319"/>
        <v>0</v>
      </c>
      <c r="DC176" s="53">
        <f t="shared" si="3319"/>
        <v>0</v>
      </c>
      <c r="DD176" s="53">
        <f t="shared" si="3319"/>
        <v>0</v>
      </c>
      <c r="DE176" s="53">
        <f t="shared" si="3319"/>
        <v>1</v>
      </c>
      <c r="DF176" s="53">
        <f t="shared" si="3319"/>
        <v>2</v>
      </c>
      <c r="DG176" s="53">
        <f t="shared" si="3319"/>
        <v>1</v>
      </c>
      <c r="DH176" s="53">
        <f t="shared" si="3319"/>
        <v>2</v>
      </c>
      <c r="DI176" s="53">
        <f t="shared" si="3319"/>
        <v>0</v>
      </c>
      <c r="DJ176" s="53">
        <f t="shared" si="3319"/>
        <v>0</v>
      </c>
      <c r="DK176" s="53">
        <f t="shared" si="3319"/>
        <v>0</v>
      </c>
      <c r="DL176" s="53">
        <f t="shared" si="3319"/>
        <v>0</v>
      </c>
      <c r="DM176" s="53">
        <f t="shared" si="3319"/>
        <v>1</v>
      </c>
      <c r="DN176" s="53">
        <f t="shared" si="3319"/>
        <v>2</v>
      </c>
      <c r="DO176" s="53">
        <f t="shared" si="3319"/>
        <v>1</v>
      </c>
      <c r="DP176" s="53">
        <f t="shared" si="3319"/>
        <v>2</v>
      </c>
      <c r="DQ176" s="53">
        <f t="shared" si="3319"/>
        <v>0</v>
      </c>
      <c r="DR176" s="53">
        <f t="shared" si="3319"/>
        <v>0</v>
      </c>
      <c r="DS176" s="53">
        <f t="shared" si="3319"/>
        <v>0</v>
      </c>
      <c r="DT176" s="53">
        <f t="shared" si="3319"/>
        <v>0</v>
      </c>
      <c r="DU176" s="53">
        <f t="shared" si="3319"/>
        <v>1</v>
      </c>
      <c r="DV176" s="53">
        <f t="shared" si="3319"/>
        <v>2</v>
      </c>
      <c r="DW176" s="53">
        <f t="shared" si="3319"/>
        <v>1</v>
      </c>
      <c r="DX176" s="53">
        <f t="shared" si="3319"/>
        <v>2</v>
      </c>
      <c r="DY176" s="53">
        <f t="shared" si="3319"/>
        <v>0</v>
      </c>
      <c r="DZ176" s="53">
        <f t="shared" si="3319"/>
        <v>0</v>
      </c>
      <c r="EA176" s="53">
        <f t="shared" si="3319"/>
        <v>0</v>
      </c>
      <c r="EB176" s="53">
        <f t="shared" si="3319"/>
        <v>0</v>
      </c>
      <c r="EC176" s="53">
        <f t="shared" si="3319"/>
        <v>1</v>
      </c>
      <c r="ED176" s="53">
        <f t="shared" si="3319"/>
        <v>2</v>
      </c>
      <c r="EE176" s="53">
        <f t="shared" ref="EE176:GP176" si="3320">SUM(EE171:EE175)</f>
        <v>1</v>
      </c>
      <c r="EF176" s="53">
        <f t="shared" si="3320"/>
        <v>2</v>
      </c>
      <c r="EG176" s="53">
        <f t="shared" si="3320"/>
        <v>0</v>
      </c>
      <c r="EH176" s="53">
        <f t="shared" si="3320"/>
        <v>0</v>
      </c>
      <c r="EI176" s="53">
        <f t="shared" si="3320"/>
        <v>0</v>
      </c>
      <c r="EJ176" s="53">
        <f t="shared" si="3320"/>
        <v>0</v>
      </c>
      <c r="EK176" s="53">
        <f t="shared" si="3320"/>
        <v>1</v>
      </c>
      <c r="EL176" s="53">
        <f t="shared" si="3320"/>
        <v>2</v>
      </c>
      <c r="EM176" s="53">
        <f t="shared" si="3320"/>
        <v>1</v>
      </c>
      <c r="EN176" s="53">
        <f t="shared" si="3320"/>
        <v>2</v>
      </c>
      <c r="EO176" s="53">
        <f t="shared" si="3320"/>
        <v>0</v>
      </c>
      <c r="EP176" s="53">
        <f t="shared" si="3320"/>
        <v>0</v>
      </c>
      <c r="EQ176" s="53">
        <f t="shared" si="3320"/>
        <v>0</v>
      </c>
      <c r="ER176" s="53">
        <f t="shared" si="3320"/>
        <v>0</v>
      </c>
      <c r="ES176" s="53">
        <f t="shared" si="3320"/>
        <v>1</v>
      </c>
      <c r="ET176" s="53">
        <f t="shared" si="3320"/>
        <v>2</v>
      </c>
      <c r="EU176" s="53">
        <f t="shared" si="3320"/>
        <v>1</v>
      </c>
      <c r="EV176" s="53">
        <f t="shared" si="3320"/>
        <v>2</v>
      </c>
      <c r="EW176" s="53">
        <f t="shared" si="3320"/>
        <v>0</v>
      </c>
      <c r="EX176" s="53">
        <f t="shared" si="3320"/>
        <v>0</v>
      </c>
      <c r="EY176" s="53">
        <f t="shared" si="3320"/>
        <v>0</v>
      </c>
      <c r="EZ176" s="53">
        <f t="shared" si="3320"/>
        <v>0</v>
      </c>
      <c r="FA176" s="53">
        <f t="shared" si="3320"/>
        <v>1</v>
      </c>
      <c r="FB176" s="53">
        <f t="shared" si="3320"/>
        <v>2</v>
      </c>
      <c r="FC176" s="53">
        <f t="shared" si="3320"/>
        <v>1</v>
      </c>
      <c r="FD176" s="53">
        <f t="shared" si="3320"/>
        <v>2</v>
      </c>
      <c r="FE176" s="53">
        <f t="shared" si="3320"/>
        <v>0</v>
      </c>
      <c r="FF176" s="53">
        <f t="shared" si="3320"/>
        <v>0</v>
      </c>
      <c r="FG176" s="53">
        <f t="shared" si="3320"/>
        <v>0</v>
      </c>
      <c r="FH176" s="53">
        <f t="shared" si="3320"/>
        <v>0</v>
      </c>
      <c r="FI176" s="53">
        <f t="shared" si="3320"/>
        <v>1</v>
      </c>
      <c r="FJ176" s="53">
        <f t="shared" si="3320"/>
        <v>2</v>
      </c>
      <c r="FK176" s="53">
        <f t="shared" si="3320"/>
        <v>1</v>
      </c>
      <c r="FL176" s="53">
        <f t="shared" si="3320"/>
        <v>2</v>
      </c>
      <c r="FM176" s="53">
        <f t="shared" si="3320"/>
        <v>0</v>
      </c>
      <c r="FN176" s="53">
        <f t="shared" si="3320"/>
        <v>0</v>
      </c>
      <c r="FO176" s="53">
        <f t="shared" si="3320"/>
        <v>0</v>
      </c>
      <c r="FP176" s="53">
        <f t="shared" si="3320"/>
        <v>0</v>
      </c>
      <c r="FQ176" s="53">
        <f t="shared" si="3320"/>
        <v>1</v>
      </c>
      <c r="FR176" s="53">
        <f t="shared" si="3320"/>
        <v>2</v>
      </c>
      <c r="FS176" s="53">
        <f t="shared" si="3320"/>
        <v>1</v>
      </c>
      <c r="FT176" s="53">
        <f t="shared" si="3320"/>
        <v>2</v>
      </c>
      <c r="FU176" s="53">
        <f t="shared" si="3320"/>
        <v>0</v>
      </c>
      <c r="FV176" s="53">
        <f t="shared" si="3320"/>
        <v>0</v>
      </c>
      <c r="FW176" s="53">
        <f t="shared" si="3320"/>
        <v>0</v>
      </c>
      <c r="FX176" s="53">
        <f t="shared" si="3320"/>
        <v>0</v>
      </c>
      <c r="FY176" s="53">
        <f t="shared" si="3320"/>
        <v>1</v>
      </c>
      <c r="FZ176" s="53">
        <f t="shared" si="3320"/>
        <v>2</v>
      </c>
      <c r="GA176" s="53">
        <f t="shared" si="3320"/>
        <v>1</v>
      </c>
      <c r="GB176" s="53">
        <f t="shared" si="3320"/>
        <v>2</v>
      </c>
      <c r="GC176" s="53">
        <f t="shared" si="3320"/>
        <v>0</v>
      </c>
      <c r="GD176" s="53">
        <f t="shared" si="3320"/>
        <v>0</v>
      </c>
      <c r="GE176" s="53">
        <f t="shared" si="3320"/>
        <v>0</v>
      </c>
      <c r="GF176" s="53">
        <f t="shared" si="3320"/>
        <v>0</v>
      </c>
      <c r="GG176" s="53">
        <f t="shared" si="3320"/>
        <v>1</v>
      </c>
      <c r="GH176" s="53">
        <f t="shared" si="3320"/>
        <v>2</v>
      </c>
      <c r="GI176" s="53">
        <f t="shared" si="3320"/>
        <v>1</v>
      </c>
      <c r="GJ176" s="53">
        <f t="shared" si="3320"/>
        <v>2</v>
      </c>
      <c r="GK176" s="53">
        <f t="shared" si="3320"/>
        <v>0</v>
      </c>
      <c r="GL176" s="53">
        <f t="shared" si="3320"/>
        <v>0</v>
      </c>
      <c r="GM176" s="53">
        <f t="shared" si="3320"/>
        <v>0</v>
      </c>
      <c r="GN176" s="53">
        <f t="shared" si="3320"/>
        <v>0</v>
      </c>
      <c r="GO176" s="53">
        <f t="shared" si="3320"/>
        <v>1</v>
      </c>
      <c r="GP176" s="53">
        <f t="shared" si="3320"/>
        <v>2</v>
      </c>
      <c r="GQ176" s="53">
        <f t="shared" ref="GQ176:JB176" si="3321">SUM(GQ171:GQ175)</f>
        <v>1</v>
      </c>
      <c r="GR176" s="53">
        <f t="shared" si="3321"/>
        <v>2</v>
      </c>
      <c r="GS176" s="53">
        <f t="shared" si="3321"/>
        <v>0</v>
      </c>
      <c r="GT176" s="53">
        <f t="shared" si="3321"/>
        <v>0</v>
      </c>
      <c r="GU176" s="53">
        <f t="shared" si="3321"/>
        <v>0</v>
      </c>
      <c r="GV176" s="53">
        <f t="shared" si="3321"/>
        <v>0</v>
      </c>
      <c r="GW176" s="53">
        <f t="shared" si="3321"/>
        <v>1</v>
      </c>
      <c r="GX176" s="53">
        <f t="shared" si="3321"/>
        <v>2</v>
      </c>
      <c r="GY176" s="53">
        <f t="shared" si="3321"/>
        <v>1</v>
      </c>
      <c r="GZ176" s="53">
        <f t="shared" si="3321"/>
        <v>2</v>
      </c>
      <c r="HA176" s="53">
        <f t="shared" si="3321"/>
        <v>0</v>
      </c>
      <c r="HB176" s="53">
        <f t="shared" si="3321"/>
        <v>0</v>
      </c>
      <c r="HC176" s="53">
        <f t="shared" si="3321"/>
        <v>0</v>
      </c>
      <c r="HD176" s="53">
        <f t="shared" si="3321"/>
        <v>0</v>
      </c>
      <c r="HE176" s="53">
        <f t="shared" si="3321"/>
        <v>1</v>
      </c>
      <c r="HF176" s="53">
        <f t="shared" si="3321"/>
        <v>2</v>
      </c>
      <c r="HG176" s="53">
        <f t="shared" si="3321"/>
        <v>1</v>
      </c>
      <c r="HH176" s="53">
        <f t="shared" si="3321"/>
        <v>2</v>
      </c>
      <c r="HI176" s="53">
        <f t="shared" si="3321"/>
        <v>0</v>
      </c>
      <c r="HJ176" s="53">
        <f t="shared" si="3321"/>
        <v>0</v>
      </c>
      <c r="HK176" s="53">
        <f t="shared" si="3321"/>
        <v>0</v>
      </c>
      <c r="HL176" s="53">
        <f t="shared" si="3321"/>
        <v>0</v>
      </c>
      <c r="HM176" s="53">
        <f t="shared" si="3321"/>
        <v>1</v>
      </c>
      <c r="HN176" s="53">
        <f t="shared" si="3321"/>
        <v>2</v>
      </c>
      <c r="HO176" s="53">
        <f t="shared" si="3321"/>
        <v>1</v>
      </c>
      <c r="HP176" s="53">
        <f t="shared" si="3321"/>
        <v>2</v>
      </c>
      <c r="HQ176" s="53">
        <f t="shared" si="3321"/>
        <v>0</v>
      </c>
      <c r="HR176" s="53">
        <f t="shared" si="3321"/>
        <v>0</v>
      </c>
      <c r="HS176" s="53">
        <f t="shared" si="3321"/>
        <v>0</v>
      </c>
      <c r="HT176" s="53">
        <f t="shared" si="3321"/>
        <v>0</v>
      </c>
      <c r="HU176" s="53">
        <f t="shared" si="3321"/>
        <v>1</v>
      </c>
      <c r="HV176" s="53">
        <f t="shared" si="3321"/>
        <v>2</v>
      </c>
      <c r="HW176" s="53">
        <f t="shared" si="3321"/>
        <v>1</v>
      </c>
      <c r="HX176" s="53">
        <f t="shared" si="3321"/>
        <v>2</v>
      </c>
      <c r="HY176" s="53">
        <f t="shared" si="3321"/>
        <v>0</v>
      </c>
      <c r="HZ176" s="53">
        <f t="shared" si="3321"/>
        <v>0</v>
      </c>
      <c r="IA176" s="53">
        <f t="shared" si="3321"/>
        <v>0</v>
      </c>
      <c r="IB176" s="53">
        <f t="shared" si="3321"/>
        <v>0</v>
      </c>
      <c r="IC176" s="53">
        <f t="shared" si="3321"/>
        <v>1</v>
      </c>
      <c r="ID176" s="53">
        <f t="shared" si="3321"/>
        <v>2</v>
      </c>
      <c r="IE176" s="53">
        <f t="shared" si="3321"/>
        <v>1</v>
      </c>
      <c r="IF176" s="53">
        <f t="shared" si="3321"/>
        <v>2</v>
      </c>
      <c r="IG176" s="53">
        <f t="shared" si="3321"/>
        <v>0</v>
      </c>
      <c r="IH176" s="53">
        <f t="shared" si="3321"/>
        <v>0</v>
      </c>
      <c r="II176" s="53">
        <f t="shared" si="3321"/>
        <v>0</v>
      </c>
      <c r="IJ176" s="53">
        <f t="shared" si="3321"/>
        <v>0</v>
      </c>
      <c r="IK176" s="53">
        <f t="shared" si="3321"/>
        <v>1</v>
      </c>
      <c r="IL176" s="53">
        <f t="shared" si="3321"/>
        <v>2</v>
      </c>
      <c r="IM176" s="53">
        <f t="shared" si="3321"/>
        <v>1</v>
      </c>
      <c r="IN176" s="53">
        <f t="shared" si="3321"/>
        <v>2</v>
      </c>
      <c r="IO176" s="53">
        <f t="shared" si="3321"/>
        <v>0</v>
      </c>
      <c r="IP176" s="53">
        <f t="shared" si="3321"/>
        <v>0</v>
      </c>
      <c r="IQ176" s="53">
        <f t="shared" si="3321"/>
        <v>0</v>
      </c>
      <c r="IR176" s="53">
        <f t="shared" si="3321"/>
        <v>0</v>
      </c>
      <c r="IS176" s="53">
        <f t="shared" si="3321"/>
        <v>1</v>
      </c>
      <c r="IT176" s="53">
        <f t="shared" si="3321"/>
        <v>2</v>
      </c>
      <c r="IU176" s="53">
        <f t="shared" si="3321"/>
        <v>1</v>
      </c>
      <c r="IV176" s="53">
        <f t="shared" si="3321"/>
        <v>2</v>
      </c>
      <c r="IW176" s="53">
        <f t="shared" si="3321"/>
        <v>0</v>
      </c>
      <c r="IX176" s="53">
        <f t="shared" si="3321"/>
        <v>0</v>
      </c>
      <c r="IY176" s="53">
        <f t="shared" si="3321"/>
        <v>0</v>
      </c>
      <c r="IZ176" s="53">
        <f t="shared" si="3321"/>
        <v>0</v>
      </c>
      <c r="JA176" s="53">
        <f t="shared" si="3321"/>
        <v>1</v>
      </c>
      <c r="JB176" s="53">
        <f t="shared" si="3321"/>
        <v>2</v>
      </c>
      <c r="JC176" s="53">
        <f t="shared" ref="JC176:JJ176" si="3322">SUM(JC171:JC175)</f>
        <v>3</v>
      </c>
      <c r="JD176" s="53">
        <f t="shared" si="3322"/>
        <v>49</v>
      </c>
      <c r="JE176" s="53">
        <f t="shared" si="3322"/>
        <v>0</v>
      </c>
      <c r="JF176" s="53">
        <f t="shared" si="3322"/>
        <v>0</v>
      </c>
      <c r="JG176" s="53">
        <f t="shared" si="3322"/>
        <v>0</v>
      </c>
      <c r="JH176" s="53">
        <f t="shared" si="3322"/>
        <v>0</v>
      </c>
      <c r="JI176" s="53">
        <f t="shared" si="3322"/>
        <v>3</v>
      </c>
      <c r="JJ176" s="53">
        <f t="shared" si="3322"/>
        <v>49</v>
      </c>
      <c r="JK176" s="53">
        <f t="shared" si="2380"/>
        <v>35</v>
      </c>
      <c r="JL176" s="53">
        <f t="shared" si="2380"/>
        <v>113</v>
      </c>
      <c r="JM176" s="53">
        <f t="shared" si="2380"/>
        <v>0</v>
      </c>
      <c r="JN176" s="53">
        <f t="shared" si="2378"/>
        <v>0</v>
      </c>
      <c r="JO176" s="53">
        <f t="shared" si="2378"/>
        <v>0</v>
      </c>
      <c r="JP176" s="53">
        <f t="shared" si="2378"/>
        <v>0</v>
      </c>
      <c r="JQ176" s="53">
        <f t="shared" si="2378"/>
        <v>35</v>
      </c>
      <c r="JR176" s="53">
        <f t="shared" si="2378"/>
        <v>113</v>
      </c>
      <c r="JS176" s="53">
        <f>JR176*100/$JS$1</f>
        <v>0.77483680622466844</v>
      </c>
    </row>
    <row r="177" spans="1:279" s="27" customFormat="1" ht="20.25" x14ac:dyDescent="0.3">
      <c r="A177" s="23">
        <v>18</v>
      </c>
      <c r="B177" s="25" t="s">
        <v>312</v>
      </c>
      <c r="C177" s="25"/>
      <c r="D177" s="25"/>
      <c r="E177" s="23"/>
      <c r="F177" s="25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  <c r="IK177" s="26"/>
      <c r="IL177" s="26"/>
      <c r="IM177" s="26"/>
      <c r="IN177" s="26"/>
      <c r="IO177" s="26"/>
      <c r="IP177" s="26"/>
      <c r="IQ177" s="26"/>
      <c r="IR177" s="26"/>
      <c r="IS177" s="26"/>
      <c r="IT177" s="26"/>
      <c r="IU177" s="26"/>
      <c r="IV177" s="26"/>
      <c r="IW177" s="26"/>
      <c r="IX177" s="26"/>
      <c r="IY177" s="26"/>
      <c r="IZ177" s="26"/>
      <c r="JA177" s="26"/>
      <c r="JB177" s="26"/>
      <c r="JC177" s="26"/>
      <c r="JD177" s="26"/>
      <c r="JE177" s="26"/>
      <c r="JF177" s="26"/>
      <c r="JG177" s="26"/>
      <c r="JH177" s="26"/>
      <c r="JI177" s="26"/>
      <c r="JJ177" s="26"/>
      <c r="JK177" s="26">
        <f t="shared" si="2380"/>
        <v>0</v>
      </c>
      <c r="JL177" s="26">
        <f t="shared" si="2380"/>
        <v>0</v>
      </c>
      <c r="JM177" s="26">
        <f t="shared" si="2380"/>
        <v>0</v>
      </c>
      <c r="JN177" s="26">
        <f t="shared" si="2378"/>
        <v>0</v>
      </c>
      <c r="JO177" s="26">
        <f t="shared" si="2378"/>
        <v>0</v>
      </c>
      <c r="JP177" s="26">
        <f t="shared" si="2378"/>
        <v>0</v>
      </c>
      <c r="JQ177" s="26">
        <f t="shared" si="2378"/>
        <v>0</v>
      </c>
      <c r="JR177" s="26">
        <f t="shared" si="2378"/>
        <v>0</v>
      </c>
      <c r="JS177" s="26"/>
    </row>
    <row r="178" spans="1:279" ht="82.5" x14ac:dyDescent="0.25">
      <c r="A178" s="22" t="s">
        <v>51</v>
      </c>
      <c r="B178" s="34" t="s">
        <v>313</v>
      </c>
      <c r="C178" s="34" t="s">
        <v>314</v>
      </c>
      <c r="D178" s="34" t="s">
        <v>315</v>
      </c>
      <c r="E178" s="35">
        <v>1.75E-3</v>
      </c>
      <c r="F178" s="35" t="s">
        <v>316</v>
      </c>
      <c r="G178" s="36"/>
      <c r="H178" s="37">
        <f t="shared" si="3220"/>
        <v>0</v>
      </c>
      <c r="I178" s="36"/>
      <c r="J178" s="37">
        <f t="shared" si="3220"/>
        <v>0</v>
      </c>
      <c r="K178" s="36"/>
      <c r="L178" s="37">
        <f t="shared" ref="L178:L183" si="3323">K178*$E178</f>
        <v>0</v>
      </c>
      <c r="M178" s="38">
        <f t="shared" si="2580"/>
        <v>0</v>
      </c>
      <c r="N178" s="37">
        <f t="shared" si="2580"/>
        <v>0</v>
      </c>
      <c r="O178" s="36">
        <v>0</v>
      </c>
      <c r="P178" s="37">
        <f t="shared" ref="P178:P183" si="3324">O178*$E178</f>
        <v>0</v>
      </c>
      <c r="Q178" s="36">
        <v>0</v>
      </c>
      <c r="R178" s="37">
        <f t="shared" ref="R178:R183" si="3325">Q178*$E178</f>
        <v>0</v>
      </c>
      <c r="S178" s="36">
        <v>0</v>
      </c>
      <c r="T178" s="37">
        <f t="shared" ref="T178:T183" si="3326">S178*$E178</f>
        <v>0</v>
      </c>
      <c r="U178" s="38">
        <f t="shared" si="2581"/>
        <v>0</v>
      </c>
      <c r="V178" s="37">
        <f t="shared" si="2581"/>
        <v>0</v>
      </c>
      <c r="W178" s="36"/>
      <c r="X178" s="37">
        <f t="shared" ref="X178:X183" si="3327">W178*$E178</f>
        <v>0</v>
      </c>
      <c r="Y178" s="36"/>
      <c r="Z178" s="37">
        <f t="shared" ref="Z178:Z183" si="3328">Y178*$E178</f>
        <v>0</v>
      </c>
      <c r="AA178" s="36"/>
      <c r="AB178" s="37">
        <f t="shared" ref="AB178:AB183" si="3329">AA178*$E178</f>
        <v>0</v>
      </c>
      <c r="AC178" s="38">
        <f t="shared" si="2582"/>
        <v>0</v>
      </c>
      <c r="AD178" s="37">
        <f t="shared" si="2582"/>
        <v>0</v>
      </c>
      <c r="AE178" s="36">
        <v>0</v>
      </c>
      <c r="AF178" s="37">
        <f t="shared" ref="AF178:AF183" si="3330">AE178*$E178</f>
        <v>0</v>
      </c>
      <c r="AG178" s="36">
        <v>0</v>
      </c>
      <c r="AH178" s="37">
        <f t="shared" ref="AH178:AH183" si="3331">AG178*$E178</f>
        <v>0</v>
      </c>
      <c r="AI178" s="36">
        <v>0</v>
      </c>
      <c r="AJ178" s="37">
        <f t="shared" ref="AJ178:AJ183" si="3332">AI178*$E178</f>
        <v>0</v>
      </c>
      <c r="AK178" s="38">
        <f t="shared" si="2583"/>
        <v>0</v>
      </c>
      <c r="AL178" s="37">
        <f t="shared" si="2583"/>
        <v>0</v>
      </c>
      <c r="AM178" s="36"/>
      <c r="AN178" s="37">
        <f t="shared" ref="AN178:AN183" si="3333">AM178*$E178</f>
        <v>0</v>
      </c>
      <c r="AO178" s="36"/>
      <c r="AP178" s="37">
        <f t="shared" ref="AP178:AP183" si="3334">AO178*$E178</f>
        <v>0</v>
      </c>
      <c r="AQ178" s="36"/>
      <c r="AR178" s="37">
        <f t="shared" ref="AR178:AR183" si="3335">AQ178*$E178</f>
        <v>0</v>
      </c>
      <c r="AS178" s="38">
        <f t="shared" si="2584"/>
        <v>0</v>
      </c>
      <c r="AT178" s="37">
        <f t="shared" si="2584"/>
        <v>0</v>
      </c>
      <c r="AU178" s="36"/>
      <c r="AV178" s="37">
        <f t="shared" ref="AV178:AV183" si="3336">AU178*$E178</f>
        <v>0</v>
      </c>
      <c r="AW178" s="36"/>
      <c r="AX178" s="37">
        <f t="shared" ref="AX178:AX183" si="3337">AW178*$E178</f>
        <v>0</v>
      </c>
      <c r="AY178" s="36"/>
      <c r="AZ178" s="37">
        <f t="shared" ref="AZ178:AZ183" si="3338">AY178*$E178</f>
        <v>0</v>
      </c>
      <c r="BA178" s="38">
        <f t="shared" si="2585"/>
        <v>0</v>
      </c>
      <c r="BB178" s="37">
        <f t="shared" si="2585"/>
        <v>0</v>
      </c>
      <c r="BC178" s="36"/>
      <c r="BD178" s="37">
        <f t="shared" ref="BD178:BD183" si="3339">BC178*$E178</f>
        <v>0</v>
      </c>
      <c r="BE178" s="36"/>
      <c r="BF178" s="37">
        <f t="shared" ref="BF178:BF183" si="3340">BE178*$E178</f>
        <v>0</v>
      </c>
      <c r="BG178" s="36"/>
      <c r="BH178" s="37">
        <f t="shared" ref="BH178:BH183" si="3341">BG178*$E178</f>
        <v>0</v>
      </c>
      <c r="BI178" s="38">
        <f t="shared" si="2586"/>
        <v>0</v>
      </c>
      <c r="BJ178" s="37">
        <f t="shared" si="2586"/>
        <v>0</v>
      </c>
      <c r="BK178" s="36"/>
      <c r="BL178" s="37">
        <f t="shared" ref="BL178:BL183" si="3342">BK178*$E178</f>
        <v>0</v>
      </c>
      <c r="BM178" s="36"/>
      <c r="BN178" s="37">
        <f t="shared" ref="BN178:BN183" si="3343">BM178*$E178</f>
        <v>0</v>
      </c>
      <c r="BO178" s="36"/>
      <c r="BP178" s="37">
        <f t="shared" ref="BP178:BP183" si="3344">BO178*$E178</f>
        <v>0</v>
      </c>
      <c r="BQ178" s="38">
        <f t="shared" si="2587"/>
        <v>0</v>
      </c>
      <c r="BR178" s="37">
        <f t="shared" si="2587"/>
        <v>0</v>
      </c>
      <c r="BS178" s="36"/>
      <c r="BT178" s="37">
        <f t="shared" ref="BT178:BT183" si="3345">BS178*$E178</f>
        <v>0</v>
      </c>
      <c r="BU178" s="36"/>
      <c r="BV178" s="37">
        <f t="shared" ref="BV178:BV183" si="3346">BU178*$E178</f>
        <v>0</v>
      </c>
      <c r="BW178" s="36"/>
      <c r="BX178" s="37">
        <f t="shared" ref="BX178:BX183" si="3347">BW178*$E178</f>
        <v>0</v>
      </c>
      <c r="BY178" s="38">
        <f t="shared" si="2588"/>
        <v>0</v>
      </c>
      <c r="BZ178" s="37">
        <f t="shared" si="2588"/>
        <v>0</v>
      </c>
      <c r="CA178" s="36">
        <v>0</v>
      </c>
      <c r="CB178" s="37">
        <f t="shared" ref="CB178:CB183" si="3348">CA178*$E178</f>
        <v>0</v>
      </c>
      <c r="CC178" s="36">
        <v>0</v>
      </c>
      <c r="CD178" s="37">
        <f t="shared" ref="CD178:CD183" si="3349">CC178*$E178</f>
        <v>0</v>
      </c>
      <c r="CE178" s="36">
        <v>0</v>
      </c>
      <c r="CF178" s="37">
        <f t="shared" ref="CF178:CF183" si="3350">CE178*$E178</f>
        <v>0</v>
      </c>
      <c r="CG178" s="38">
        <f t="shared" si="2589"/>
        <v>0</v>
      </c>
      <c r="CH178" s="37">
        <f t="shared" si="2589"/>
        <v>0</v>
      </c>
      <c r="CI178" s="36"/>
      <c r="CJ178" s="37">
        <f t="shared" ref="CJ178:CJ183" si="3351">CI178*$E178</f>
        <v>0</v>
      </c>
      <c r="CK178" s="36"/>
      <c r="CL178" s="37">
        <f t="shared" ref="CL178:CL183" si="3352">CK178*$E178</f>
        <v>0</v>
      </c>
      <c r="CM178" s="36"/>
      <c r="CN178" s="37">
        <f t="shared" ref="CN178:CN183" si="3353">CM178*$E178</f>
        <v>0</v>
      </c>
      <c r="CO178" s="38">
        <f t="shared" si="2590"/>
        <v>0</v>
      </c>
      <c r="CP178" s="37">
        <f t="shared" si="2590"/>
        <v>0</v>
      </c>
      <c r="CQ178" s="36">
        <v>0</v>
      </c>
      <c r="CR178" s="37">
        <f t="shared" ref="CR178:CR183" si="3354">CQ178*$E178</f>
        <v>0</v>
      </c>
      <c r="CS178" s="36">
        <v>0</v>
      </c>
      <c r="CT178" s="37">
        <f t="shared" ref="CT178:CT183" si="3355">CS178*$E178</f>
        <v>0</v>
      </c>
      <c r="CU178" s="36">
        <v>0</v>
      </c>
      <c r="CV178" s="37">
        <f t="shared" ref="CV178:CV183" si="3356">CU178*$E178</f>
        <v>0</v>
      </c>
      <c r="CW178" s="38">
        <f t="shared" si="2591"/>
        <v>0</v>
      </c>
      <c r="CX178" s="37">
        <f t="shared" si="2591"/>
        <v>0</v>
      </c>
      <c r="CY178" s="36">
        <v>0</v>
      </c>
      <c r="CZ178" s="37">
        <f t="shared" ref="CZ178:CZ183" si="3357">CY178*$E178</f>
        <v>0</v>
      </c>
      <c r="DA178" s="36">
        <v>0</v>
      </c>
      <c r="DB178" s="37">
        <f t="shared" ref="DB178:DB183" si="3358">DA178*$E178</f>
        <v>0</v>
      </c>
      <c r="DC178" s="36">
        <v>0</v>
      </c>
      <c r="DD178" s="37">
        <f t="shared" ref="DD178:DD183" si="3359">DC178*$E178</f>
        <v>0</v>
      </c>
      <c r="DE178" s="38">
        <f t="shared" si="2592"/>
        <v>0</v>
      </c>
      <c r="DF178" s="37">
        <f t="shared" si="2592"/>
        <v>0</v>
      </c>
      <c r="DG178" s="36">
        <v>0</v>
      </c>
      <c r="DH178" s="37">
        <f t="shared" ref="DH178:DH183" si="3360">DG178*$E178</f>
        <v>0</v>
      </c>
      <c r="DI178" s="36">
        <v>0</v>
      </c>
      <c r="DJ178" s="37">
        <f t="shared" ref="DJ178:DJ183" si="3361">DI178*$E178</f>
        <v>0</v>
      </c>
      <c r="DK178" s="36">
        <v>0</v>
      </c>
      <c r="DL178" s="37">
        <f t="shared" ref="DL178:DL183" si="3362">DK178*$E178</f>
        <v>0</v>
      </c>
      <c r="DM178" s="38">
        <f t="shared" si="2593"/>
        <v>0</v>
      </c>
      <c r="DN178" s="37">
        <f t="shared" si="2593"/>
        <v>0</v>
      </c>
      <c r="DO178" s="36"/>
      <c r="DP178" s="37">
        <f t="shared" ref="DP178:DP183" si="3363">DO178*$E178</f>
        <v>0</v>
      </c>
      <c r="DQ178" s="36"/>
      <c r="DR178" s="37">
        <f t="shared" ref="DR178:DR183" si="3364">DQ178*$E178</f>
        <v>0</v>
      </c>
      <c r="DS178" s="36"/>
      <c r="DT178" s="37">
        <f t="shared" ref="DT178:DT183" si="3365">DS178*$E178</f>
        <v>0</v>
      </c>
      <c r="DU178" s="38">
        <f t="shared" si="2594"/>
        <v>0</v>
      </c>
      <c r="DV178" s="37">
        <f t="shared" si="2594"/>
        <v>0</v>
      </c>
      <c r="DW178" s="36"/>
      <c r="DX178" s="37">
        <f t="shared" ref="DX178:DX183" si="3366">DW178*$E178</f>
        <v>0</v>
      </c>
      <c r="DY178" s="36"/>
      <c r="DZ178" s="37">
        <f t="shared" ref="DZ178:DZ183" si="3367">DY178*$E178</f>
        <v>0</v>
      </c>
      <c r="EA178" s="36"/>
      <c r="EB178" s="37">
        <f t="shared" ref="EB178:EB183" si="3368">EA178*$E178</f>
        <v>0</v>
      </c>
      <c r="EC178" s="38">
        <f t="shared" si="2595"/>
        <v>0</v>
      </c>
      <c r="ED178" s="37">
        <f t="shared" si="2595"/>
        <v>0</v>
      </c>
      <c r="EE178" s="36"/>
      <c r="EF178" s="37">
        <f t="shared" ref="EF178:EF183" si="3369">EE178*$E178</f>
        <v>0</v>
      </c>
      <c r="EG178" s="36"/>
      <c r="EH178" s="37">
        <f t="shared" ref="EH178:EH183" si="3370">EG178*$E178</f>
        <v>0</v>
      </c>
      <c r="EI178" s="36"/>
      <c r="EJ178" s="37">
        <f t="shared" ref="EJ178:EJ183" si="3371">EI178*$E178</f>
        <v>0</v>
      </c>
      <c r="EK178" s="38">
        <f t="shared" si="2596"/>
        <v>0</v>
      </c>
      <c r="EL178" s="37">
        <f t="shared" si="2596"/>
        <v>0</v>
      </c>
      <c r="EM178" s="36"/>
      <c r="EN178" s="37">
        <f t="shared" ref="EN178:EN183" si="3372">EM178*$E178</f>
        <v>0</v>
      </c>
      <c r="EO178" s="36"/>
      <c r="EP178" s="37">
        <f t="shared" ref="EP178:EP183" si="3373">EO178*$E178</f>
        <v>0</v>
      </c>
      <c r="EQ178" s="36"/>
      <c r="ER178" s="37">
        <f t="shared" ref="ER178:ER183" si="3374">EQ178*$E178</f>
        <v>0</v>
      </c>
      <c r="ES178" s="38">
        <f t="shared" si="2597"/>
        <v>0</v>
      </c>
      <c r="ET178" s="37">
        <f t="shared" si="2597"/>
        <v>0</v>
      </c>
      <c r="EU178" s="36">
        <v>0</v>
      </c>
      <c r="EV178" s="37">
        <f t="shared" ref="EV178:EV183" si="3375">EU178*$E178</f>
        <v>0</v>
      </c>
      <c r="EW178" s="36"/>
      <c r="EX178" s="37">
        <f t="shared" ref="EX178:EX183" si="3376">EW178*$E178</f>
        <v>0</v>
      </c>
      <c r="EY178" s="36"/>
      <c r="EZ178" s="37">
        <f t="shared" ref="EZ178:EZ183" si="3377">EY178*$E178</f>
        <v>0</v>
      </c>
      <c r="FA178" s="38">
        <f t="shared" si="2598"/>
        <v>0</v>
      </c>
      <c r="FB178" s="37">
        <f t="shared" si="2598"/>
        <v>0</v>
      </c>
      <c r="FC178" s="36"/>
      <c r="FD178" s="37">
        <f t="shared" ref="FD178:FD183" si="3378">FC178*$E178</f>
        <v>0</v>
      </c>
      <c r="FE178" s="36"/>
      <c r="FF178" s="37">
        <f t="shared" ref="FF178:FF183" si="3379">FE178*$E178</f>
        <v>0</v>
      </c>
      <c r="FG178" s="36"/>
      <c r="FH178" s="37">
        <f t="shared" ref="FH178:FH183" si="3380">FG178*$E178</f>
        <v>0</v>
      </c>
      <c r="FI178" s="38">
        <f t="shared" si="2599"/>
        <v>0</v>
      </c>
      <c r="FJ178" s="37">
        <f t="shared" si="2599"/>
        <v>0</v>
      </c>
      <c r="FK178" s="36"/>
      <c r="FL178" s="37">
        <f t="shared" ref="FL178:FL183" si="3381">FK178*$E178</f>
        <v>0</v>
      </c>
      <c r="FM178" s="36"/>
      <c r="FN178" s="37">
        <f t="shared" ref="FN178:FN183" si="3382">FM178*$E178</f>
        <v>0</v>
      </c>
      <c r="FO178" s="36"/>
      <c r="FP178" s="37">
        <f t="shared" ref="FP178:FP183" si="3383">FO178*$E178</f>
        <v>0</v>
      </c>
      <c r="FQ178" s="38">
        <f t="shared" si="2600"/>
        <v>0</v>
      </c>
      <c r="FR178" s="37">
        <f t="shared" si="2600"/>
        <v>0</v>
      </c>
      <c r="FS178" s="36"/>
      <c r="FT178" s="37">
        <f t="shared" ref="FT178:FT183" si="3384">FS178*$E178</f>
        <v>0</v>
      </c>
      <c r="FU178" s="36"/>
      <c r="FV178" s="37">
        <f t="shared" ref="FV178:FV183" si="3385">FU178*$E178</f>
        <v>0</v>
      </c>
      <c r="FW178" s="36"/>
      <c r="FX178" s="37">
        <f t="shared" ref="FX178:FX183" si="3386">FW178*$E178</f>
        <v>0</v>
      </c>
      <c r="FY178" s="38">
        <f t="shared" si="2601"/>
        <v>0</v>
      </c>
      <c r="FZ178" s="37">
        <f t="shared" si="2601"/>
        <v>0</v>
      </c>
      <c r="GA178" s="36"/>
      <c r="GB178" s="37">
        <f t="shared" ref="GB178:GB183" si="3387">GA178*$E178</f>
        <v>0</v>
      </c>
      <c r="GC178" s="36"/>
      <c r="GD178" s="37">
        <f t="shared" ref="GD178:GD183" si="3388">GC178*$E178</f>
        <v>0</v>
      </c>
      <c r="GE178" s="36"/>
      <c r="GF178" s="37">
        <f t="shared" ref="GF178:GF183" si="3389">GE178*$E178</f>
        <v>0</v>
      </c>
      <c r="GG178" s="38">
        <f t="shared" si="2602"/>
        <v>0</v>
      </c>
      <c r="GH178" s="37">
        <f t="shared" si="2602"/>
        <v>0</v>
      </c>
      <c r="GI178" s="36"/>
      <c r="GJ178" s="37">
        <f t="shared" ref="GJ178:GJ183" si="3390">GI178*$E178</f>
        <v>0</v>
      </c>
      <c r="GK178" s="36"/>
      <c r="GL178" s="37">
        <f t="shared" ref="GL178:GL183" si="3391">GK178*$E178</f>
        <v>0</v>
      </c>
      <c r="GM178" s="36"/>
      <c r="GN178" s="37">
        <f t="shared" ref="GN178:GN183" si="3392">GM178*$E178</f>
        <v>0</v>
      </c>
      <c r="GO178" s="38">
        <f t="shared" si="2603"/>
        <v>0</v>
      </c>
      <c r="GP178" s="37">
        <f t="shared" si="2603"/>
        <v>0</v>
      </c>
      <c r="GQ178" s="36"/>
      <c r="GR178" s="37">
        <f t="shared" ref="GR178:GR183" si="3393">GQ178*$E178</f>
        <v>0</v>
      </c>
      <c r="GS178" s="36"/>
      <c r="GT178" s="37">
        <f t="shared" ref="GT178:GT183" si="3394">GS178*$E178</f>
        <v>0</v>
      </c>
      <c r="GU178" s="36"/>
      <c r="GV178" s="37">
        <f t="shared" ref="GV178:GV183" si="3395">GU178*$E178</f>
        <v>0</v>
      </c>
      <c r="GW178" s="38">
        <f t="shared" si="2604"/>
        <v>0</v>
      </c>
      <c r="GX178" s="37">
        <f t="shared" si="2604"/>
        <v>0</v>
      </c>
      <c r="GY178" s="36"/>
      <c r="GZ178" s="37">
        <f t="shared" ref="GZ178:GZ183" si="3396">GY178*$E178</f>
        <v>0</v>
      </c>
      <c r="HA178" s="36"/>
      <c r="HB178" s="37">
        <f t="shared" ref="HB178:HB183" si="3397">HA178*$E178</f>
        <v>0</v>
      </c>
      <c r="HC178" s="36"/>
      <c r="HD178" s="37">
        <f t="shared" ref="HD178:HD183" si="3398">HC178*$E178</f>
        <v>0</v>
      </c>
      <c r="HE178" s="38">
        <f t="shared" si="2605"/>
        <v>0</v>
      </c>
      <c r="HF178" s="37">
        <f t="shared" si="2605"/>
        <v>0</v>
      </c>
      <c r="HG178" s="36"/>
      <c r="HH178" s="37">
        <f t="shared" ref="HH178:HH183" si="3399">HG178*$E178</f>
        <v>0</v>
      </c>
      <c r="HI178" s="36"/>
      <c r="HJ178" s="37">
        <f t="shared" ref="HJ178:HJ183" si="3400">HI178*$E178</f>
        <v>0</v>
      </c>
      <c r="HK178" s="36"/>
      <c r="HL178" s="37">
        <f t="shared" ref="HL178:HL183" si="3401">HK178*$E178</f>
        <v>0</v>
      </c>
      <c r="HM178" s="38">
        <f t="shared" si="2606"/>
        <v>0</v>
      </c>
      <c r="HN178" s="37">
        <f t="shared" si="2606"/>
        <v>0</v>
      </c>
      <c r="HO178" s="36"/>
      <c r="HP178" s="37">
        <f t="shared" ref="HP178:HP183" si="3402">HO178*$E178</f>
        <v>0</v>
      </c>
      <c r="HQ178" s="36"/>
      <c r="HR178" s="37">
        <f t="shared" ref="HR178:HR183" si="3403">HQ178*$E178</f>
        <v>0</v>
      </c>
      <c r="HS178" s="36"/>
      <c r="HT178" s="37">
        <f t="shared" ref="HT178:HT183" si="3404">HS178*$E178</f>
        <v>0</v>
      </c>
      <c r="HU178" s="38">
        <f t="shared" si="2607"/>
        <v>0</v>
      </c>
      <c r="HV178" s="37">
        <f t="shared" si="2607"/>
        <v>0</v>
      </c>
      <c r="HW178" s="36">
        <v>177</v>
      </c>
      <c r="HX178" s="37">
        <f t="shared" ref="HX178:HX183" si="3405">HW178*$E178</f>
        <v>0.30975000000000003</v>
      </c>
      <c r="HY178" s="36">
        <v>40</v>
      </c>
      <c r="HZ178" s="37">
        <f t="shared" ref="HZ178:HZ183" si="3406">HY178*$E178</f>
        <v>7.0000000000000007E-2</v>
      </c>
      <c r="IA178" s="36">
        <v>25</v>
      </c>
      <c r="IB178" s="37">
        <f t="shared" ref="IB178:IB183" si="3407">IA178*$E178</f>
        <v>4.3750000000000004E-2</v>
      </c>
      <c r="IC178" s="38">
        <f t="shared" si="2608"/>
        <v>242</v>
      </c>
      <c r="ID178" s="37">
        <f t="shared" si="2608"/>
        <v>0.42350000000000004</v>
      </c>
      <c r="IE178" s="36"/>
      <c r="IF178" s="37">
        <f t="shared" ref="IF178:IF183" si="3408">IE178*$E178</f>
        <v>0</v>
      </c>
      <c r="IG178" s="36"/>
      <c r="IH178" s="37">
        <f t="shared" ref="IH178:IH183" si="3409">IG178*$E178</f>
        <v>0</v>
      </c>
      <c r="II178" s="36"/>
      <c r="IJ178" s="37">
        <f t="shared" ref="IJ178:IJ183" si="3410">II178*$E178</f>
        <v>0</v>
      </c>
      <c r="IK178" s="38">
        <f t="shared" si="2609"/>
        <v>0</v>
      </c>
      <c r="IL178" s="37">
        <f t="shared" si="2609"/>
        <v>0</v>
      </c>
      <c r="IM178" s="36"/>
      <c r="IN178" s="37">
        <f t="shared" ref="IN178:IN183" si="3411">IM178*$E178</f>
        <v>0</v>
      </c>
      <c r="IO178" s="36"/>
      <c r="IP178" s="37">
        <f t="shared" ref="IP178:IP183" si="3412">IO178*$E178</f>
        <v>0</v>
      </c>
      <c r="IQ178" s="36"/>
      <c r="IR178" s="37">
        <f t="shared" ref="IR178:IR183" si="3413">IQ178*$E178</f>
        <v>0</v>
      </c>
      <c r="IS178" s="38">
        <f t="shared" si="2610"/>
        <v>0</v>
      </c>
      <c r="IT178" s="37">
        <f t="shared" si="2610"/>
        <v>0</v>
      </c>
      <c r="IU178" s="36"/>
      <c r="IV178" s="37">
        <f t="shared" ref="IV178:IV183" si="3414">IU178*$E178</f>
        <v>0</v>
      </c>
      <c r="IW178" s="36"/>
      <c r="IX178" s="37">
        <f t="shared" ref="IX178:IX183" si="3415">IW178*$E178</f>
        <v>0</v>
      </c>
      <c r="IY178" s="36"/>
      <c r="IZ178" s="37">
        <f t="shared" ref="IZ178:IZ183" si="3416">IY178*$E178</f>
        <v>0</v>
      </c>
      <c r="JA178" s="38">
        <f t="shared" si="2611"/>
        <v>0</v>
      </c>
      <c r="JB178" s="37">
        <f t="shared" si="2611"/>
        <v>0</v>
      </c>
      <c r="JC178" s="36"/>
      <c r="JD178" s="37">
        <f t="shared" ref="JD178:JD183" si="3417">JC178*$E178</f>
        <v>0</v>
      </c>
      <c r="JE178" s="36"/>
      <c r="JF178" s="37">
        <f t="shared" ref="JF178:JF183" si="3418">JE178*$E178</f>
        <v>0</v>
      </c>
      <c r="JG178" s="36"/>
      <c r="JH178" s="37">
        <f t="shared" ref="JH178:JH183" si="3419">JG178*$E178</f>
        <v>0</v>
      </c>
      <c r="JI178" s="38">
        <f t="shared" si="2612"/>
        <v>0</v>
      </c>
      <c r="JJ178" s="37">
        <f t="shared" si="2612"/>
        <v>0</v>
      </c>
      <c r="JK178" s="38">
        <f t="shared" si="2380"/>
        <v>177</v>
      </c>
      <c r="JL178" s="37">
        <f t="shared" si="2380"/>
        <v>0.30975000000000003</v>
      </c>
      <c r="JM178" s="38">
        <f t="shared" si="2380"/>
        <v>40</v>
      </c>
      <c r="JN178" s="37">
        <f t="shared" si="2378"/>
        <v>7.0000000000000007E-2</v>
      </c>
      <c r="JO178" s="38">
        <f t="shared" si="2378"/>
        <v>25</v>
      </c>
      <c r="JP178" s="37">
        <f t="shared" si="2378"/>
        <v>4.3750000000000004E-2</v>
      </c>
      <c r="JQ178" s="38">
        <f t="shared" si="2378"/>
        <v>242</v>
      </c>
      <c r="JR178" s="37">
        <f t="shared" si="2378"/>
        <v>0.42350000000000004</v>
      </c>
      <c r="JS178" s="39"/>
    </row>
    <row r="179" spans="1:279" ht="82.5" x14ac:dyDescent="0.25">
      <c r="A179" s="22" t="s">
        <v>56</v>
      </c>
      <c r="B179" s="34" t="s">
        <v>317</v>
      </c>
      <c r="C179" s="34" t="s">
        <v>318</v>
      </c>
      <c r="D179" s="34" t="s">
        <v>319</v>
      </c>
      <c r="E179" s="35">
        <v>0.1</v>
      </c>
      <c r="F179" s="35" t="s">
        <v>93</v>
      </c>
      <c r="G179" s="36"/>
      <c r="H179" s="37">
        <f t="shared" si="3220"/>
        <v>0</v>
      </c>
      <c r="I179" s="36"/>
      <c r="J179" s="37">
        <f t="shared" si="3220"/>
        <v>0</v>
      </c>
      <c r="K179" s="36"/>
      <c r="L179" s="37">
        <f t="shared" si="3323"/>
        <v>0</v>
      </c>
      <c r="M179" s="38">
        <f t="shared" si="2580"/>
        <v>0</v>
      </c>
      <c r="N179" s="37">
        <f t="shared" si="2580"/>
        <v>0</v>
      </c>
      <c r="O179" s="36">
        <v>0</v>
      </c>
      <c r="P179" s="37">
        <f t="shared" si="3324"/>
        <v>0</v>
      </c>
      <c r="Q179" s="36">
        <v>0</v>
      </c>
      <c r="R179" s="37">
        <f t="shared" si="3325"/>
        <v>0</v>
      </c>
      <c r="S179" s="36">
        <v>0</v>
      </c>
      <c r="T179" s="37">
        <f t="shared" si="3326"/>
        <v>0</v>
      </c>
      <c r="U179" s="38">
        <f t="shared" si="2581"/>
        <v>0</v>
      </c>
      <c r="V179" s="37">
        <f t="shared" si="2581"/>
        <v>0</v>
      </c>
      <c r="W179" s="36"/>
      <c r="X179" s="37">
        <f t="shared" si="3327"/>
        <v>0</v>
      </c>
      <c r="Y179" s="36"/>
      <c r="Z179" s="37">
        <f t="shared" si="3328"/>
        <v>0</v>
      </c>
      <c r="AA179" s="36"/>
      <c r="AB179" s="37">
        <f t="shared" si="3329"/>
        <v>0</v>
      </c>
      <c r="AC179" s="38">
        <f t="shared" si="2582"/>
        <v>0</v>
      </c>
      <c r="AD179" s="37">
        <f t="shared" si="2582"/>
        <v>0</v>
      </c>
      <c r="AE179" s="36">
        <v>0</v>
      </c>
      <c r="AF179" s="37">
        <f t="shared" si="3330"/>
        <v>0</v>
      </c>
      <c r="AG179" s="36">
        <v>0</v>
      </c>
      <c r="AH179" s="37">
        <f t="shared" si="3331"/>
        <v>0</v>
      </c>
      <c r="AI179" s="36">
        <v>0</v>
      </c>
      <c r="AJ179" s="37">
        <f t="shared" si="3332"/>
        <v>0</v>
      </c>
      <c r="AK179" s="38">
        <f t="shared" si="2583"/>
        <v>0</v>
      </c>
      <c r="AL179" s="37">
        <f t="shared" si="2583"/>
        <v>0</v>
      </c>
      <c r="AM179" s="36">
        <v>5</v>
      </c>
      <c r="AN179" s="37">
        <f t="shared" si="3333"/>
        <v>0.5</v>
      </c>
      <c r="AO179" s="36"/>
      <c r="AP179" s="37">
        <f t="shared" si="3334"/>
        <v>0</v>
      </c>
      <c r="AQ179" s="36"/>
      <c r="AR179" s="37">
        <f t="shared" si="3335"/>
        <v>0</v>
      </c>
      <c r="AS179" s="38">
        <f t="shared" si="2584"/>
        <v>5</v>
      </c>
      <c r="AT179" s="37">
        <f t="shared" si="2584"/>
        <v>0.5</v>
      </c>
      <c r="AU179" s="36"/>
      <c r="AV179" s="37">
        <f t="shared" si="3336"/>
        <v>0</v>
      </c>
      <c r="AW179" s="36"/>
      <c r="AX179" s="37">
        <f t="shared" si="3337"/>
        <v>0</v>
      </c>
      <c r="AY179" s="36"/>
      <c r="AZ179" s="37">
        <f t="shared" si="3338"/>
        <v>0</v>
      </c>
      <c r="BA179" s="38">
        <f t="shared" si="2585"/>
        <v>0</v>
      </c>
      <c r="BB179" s="37">
        <f t="shared" si="2585"/>
        <v>0</v>
      </c>
      <c r="BC179" s="36"/>
      <c r="BD179" s="37">
        <f t="shared" si="3339"/>
        <v>0</v>
      </c>
      <c r="BE179" s="36"/>
      <c r="BF179" s="37">
        <f t="shared" si="3340"/>
        <v>0</v>
      </c>
      <c r="BG179" s="36"/>
      <c r="BH179" s="37">
        <f t="shared" si="3341"/>
        <v>0</v>
      </c>
      <c r="BI179" s="38">
        <f t="shared" si="2586"/>
        <v>0</v>
      </c>
      <c r="BJ179" s="37">
        <f t="shared" si="2586"/>
        <v>0</v>
      </c>
      <c r="BK179" s="36"/>
      <c r="BL179" s="37">
        <f t="shared" si="3342"/>
        <v>0</v>
      </c>
      <c r="BM179" s="36"/>
      <c r="BN179" s="37">
        <f t="shared" si="3343"/>
        <v>0</v>
      </c>
      <c r="BO179" s="36"/>
      <c r="BP179" s="37">
        <f t="shared" si="3344"/>
        <v>0</v>
      </c>
      <c r="BQ179" s="38">
        <f t="shared" si="2587"/>
        <v>0</v>
      </c>
      <c r="BR179" s="37">
        <f t="shared" si="2587"/>
        <v>0</v>
      </c>
      <c r="BS179" s="36">
        <v>50</v>
      </c>
      <c r="BT179" s="37">
        <f t="shared" si="3345"/>
        <v>5</v>
      </c>
      <c r="BU179" s="36">
        <v>5</v>
      </c>
      <c r="BV179" s="37">
        <f t="shared" si="3346"/>
        <v>0.5</v>
      </c>
      <c r="BW179" s="36"/>
      <c r="BX179" s="37">
        <f t="shared" si="3347"/>
        <v>0</v>
      </c>
      <c r="BY179" s="38">
        <f t="shared" si="2588"/>
        <v>55</v>
      </c>
      <c r="BZ179" s="37">
        <f t="shared" si="2588"/>
        <v>5.5</v>
      </c>
      <c r="CA179" s="36">
        <v>0</v>
      </c>
      <c r="CB179" s="37">
        <f t="shared" si="3348"/>
        <v>0</v>
      </c>
      <c r="CC179" s="36">
        <v>0</v>
      </c>
      <c r="CD179" s="37">
        <f t="shared" si="3349"/>
        <v>0</v>
      </c>
      <c r="CE179" s="36">
        <v>0</v>
      </c>
      <c r="CF179" s="37">
        <f t="shared" si="3350"/>
        <v>0</v>
      </c>
      <c r="CG179" s="38">
        <f t="shared" si="2589"/>
        <v>0</v>
      </c>
      <c r="CH179" s="37">
        <f t="shared" si="2589"/>
        <v>0</v>
      </c>
      <c r="CI179" s="36"/>
      <c r="CJ179" s="37">
        <f t="shared" si="3351"/>
        <v>0</v>
      </c>
      <c r="CK179" s="36"/>
      <c r="CL179" s="37">
        <f t="shared" si="3352"/>
        <v>0</v>
      </c>
      <c r="CM179" s="36"/>
      <c r="CN179" s="37">
        <f t="shared" si="3353"/>
        <v>0</v>
      </c>
      <c r="CO179" s="38">
        <f t="shared" si="2590"/>
        <v>0</v>
      </c>
      <c r="CP179" s="37">
        <f t="shared" si="2590"/>
        <v>0</v>
      </c>
      <c r="CQ179" s="36">
        <v>0</v>
      </c>
      <c r="CR179" s="37">
        <f t="shared" si="3354"/>
        <v>0</v>
      </c>
      <c r="CS179" s="36">
        <v>0</v>
      </c>
      <c r="CT179" s="37">
        <f t="shared" si="3355"/>
        <v>0</v>
      </c>
      <c r="CU179" s="36">
        <v>0</v>
      </c>
      <c r="CV179" s="37">
        <f t="shared" si="3356"/>
        <v>0</v>
      </c>
      <c r="CW179" s="38">
        <f t="shared" si="2591"/>
        <v>0</v>
      </c>
      <c r="CX179" s="37">
        <f t="shared" si="2591"/>
        <v>0</v>
      </c>
      <c r="CY179" s="36">
        <v>0</v>
      </c>
      <c r="CZ179" s="37">
        <f t="shared" si="3357"/>
        <v>0</v>
      </c>
      <c r="DA179" s="36">
        <v>0</v>
      </c>
      <c r="DB179" s="37">
        <f t="shared" si="3358"/>
        <v>0</v>
      </c>
      <c r="DC179" s="36">
        <v>0</v>
      </c>
      <c r="DD179" s="37">
        <f t="shared" si="3359"/>
        <v>0</v>
      </c>
      <c r="DE179" s="38">
        <f t="shared" si="2592"/>
        <v>0</v>
      </c>
      <c r="DF179" s="37">
        <f t="shared" si="2592"/>
        <v>0</v>
      </c>
      <c r="DG179" s="36">
        <v>0</v>
      </c>
      <c r="DH179" s="37">
        <f t="shared" si="3360"/>
        <v>0</v>
      </c>
      <c r="DI179" s="36">
        <v>0</v>
      </c>
      <c r="DJ179" s="37">
        <f t="shared" si="3361"/>
        <v>0</v>
      </c>
      <c r="DK179" s="36">
        <v>0</v>
      </c>
      <c r="DL179" s="37">
        <f t="shared" si="3362"/>
        <v>0</v>
      </c>
      <c r="DM179" s="38">
        <f t="shared" si="2593"/>
        <v>0</v>
      </c>
      <c r="DN179" s="37">
        <f t="shared" si="2593"/>
        <v>0</v>
      </c>
      <c r="DO179" s="36">
        <v>3.7</v>
      </c>
      <c r="DP179" s="37">
        <f t="shared" si="3363"/>
        <v>0.37000000000000005</v>
      </c>
      <c r="DQ179" s="36">
        <v>0.8</v>
      </c>
      <c r="DR179" s="37">
        <f t="shared" si="3364"/>
        <v>8.0000000000000016E-2</v>
      </c>
      <c r="DS179" s="36">
        <v>0.5</v>
      </c>
      <c r="DT179" s="37">
        <f t="shared" si="3365"/>
        <v>0.05</v>
      </c>
      <c r="DU179" s="38">
        <f t="shared" si="2594"/>
        <v>5</v>
      </c>
      <c r="DV179" s="37">
        <f t="shared" si="2594"/>
        <v>0.5</v>
      </c>
      <c r="DW179" s="36">
        <v>15</v>
      </c>
      <c r="DX179" s="37">
        <f t="shared" si="3366"/>
        <v>1.5</v>
      </c>
      <c r="DY179" s="36">
        <v>5</v>
      </c>
      <c r="DZ179" s="37">
        <f t="shared" si="3367"/>
        <v>0.5</v>
      </c>
      <c r="EA179" s="36">
        <v>10</v>
      </c>
      <c r="EB179" s="37">
        <f t="shared" si="3368"/>
        <v>1</v>
      </c>
      <c r="EC179" s="38">
        <f t="shared" si="2595"/>
        <v>30</v>
      </c>
      <c r="ED179" s="37">
        <f t="shared" si="2595"/>
        <v>3</v>
      </c>
      <c r="EE179" s="36"/>
      <c r="EF179" s="37">
        <f t="shared" si="3369"/>
        <v>0</v>
      </c>
      <c r="EG179" s="36"/>
      <c r="EH179" s="37">
        <f t="shared" si="3370"/>
        <v>0</v>
      </c>
      <c r="EI179" s="36"/>
      <c r="EJ179" s="37">
        <f t="shared" si="3371"/>
        <v>0</v>
      </c>
      <c r="EK179" s="38">
        <f t="shared" si="2596"/>
        <v>0</v>
      </c>
      <c r="EL179" s="37">
        <f t="shared" si="2596"/>
        <v>0</v>
      </c>
      <c r="EM179" s="36"/>
      <c r="EN179" s="37">
        <f t="shared" si="3372"/>
        <v>0</v>
      </c>
      <c r="EO179" s="36"/>
      <c r="EP179" s="37">
        <f t="shared" si="3373"/>
        <v>0</v>
      </c>
      <c r="EQ179" s="36"/>
      <c r="ER179" s="37">
        <f t="shared" si="3374"/>
        <v>0</v>
      </c>
      <c r="ES179" s="38">
        <f t="shared" si="2597"/>
        <v>0</v>
      </c>
      <c r="ET179" s="37">
        <f t="shared" si="2597"/>
        <v>0</v>
      </c>
      <c r="EU179" s="36">
        <v>0</v>
      </c>
      <c r="EV179" s="37">
        <f t="shared" si="3375"/>
        <v>0</v>
      </c>
      <c r="EW179" s="36"/>
      <c r="EX179" s="37">
        <f t="shared" si="3376"/>
        <v>0</v>
      </c>
      <c r="EY179" s="36"/>
      <c r="EZ179" s="37">
        <f t="shared" si="3377"/>
        <v>0</v>
      </c>
      <c r="FA179" s="38">
        <f t="shared" si="2598"/>
        <v>0</v>
      </c>
      <c r="FB179" s="37">
        <f t="shared" si="2598"/>
        <v>0</v>
      </c>
      <c r="FC179" s="36"/>
      <c r="FD179" s="37">
        <f t="shared" si="3378"/>
        <v>0</v>
      </c>
      <c r="FE179" s="36"/>
      <c r="FF179" s="37">
        <f t="shared" si="3379"/>
        <v>0</v>
      </c>
      <c r="FG179" s="36"/>
      <c r="FH179" s="37">
        <f t="shared" si="3380"/>
        <v>0</v>
      </c>
      <c r="FI179" s="38">
        <f t="shared" si="2599"/>
        <v>0</v>
      </c>
      <c r="FJ179" s="37">
        <f t="shared" si="2599"/>
        <v>0</v>
      </c>
      <c r="FK179" s="36">
        <v>11</v>
      </c>
      <c r="FL179" s="37">
        <f t="shared" si="3381"/>
        <v>1.1000000000000001</v>
      </c>
      <c r="FM179" s="36">
        <v>4</v>
      </c>
      <c r="FN179" s="37">
        <f t="shared" si="3382"/>
        <v>0.4</v>
      </c>
      <c r="FO179" s="36">
        <v>2</v>
      </c>
      <c r="FP179" s="37">
        <f t="shared" si="3383"/>
        <v>0.2</v>
      </c>
      <c r="FQ179" s="38">
        <f t="shared" si="2600"/>
        <v>17</v>
      </c>
      <c r="FR179" s="37">
        <f t="shared" si="2600"/>
        <v>1.7000000000000002</v>
      </c>
      <c r="FS179" s="36">
        <v>5</v>
      </c>
      <c r="FT179" s="37">
        <f t="shared" si="3384"/>
        <v>0.5</v>
      </c>
      <c r="FU179" s="36">
        <v>3</v>
      </c>
      <c r="FV179" s="37">
        <f t="shared" si="3385"/>
        <v>0.30000000000000004</v>
      </c>
      <c r="FW179" s="36">
        <v>2</v>
      </c>
      <c r="FX179" s="37">
        <f t="shared" si="3386"/>
        <v>0.2</v>
      </c>
      <c r="FY179" s="38">
        <f t="shared" si="2601"/>
        <v>10</v>
      </c>
      <c r="FZ179" s="37">
        <f t="shared" si="2601"/>
        <v>1</v>
      </c>
      <c r="GA179" s="36">
        <v>4</v>
      </c>
      <c r="GB179" s="37">
        <f t="shared" si="3387"/>
        <v>0.4</v>
      </c>
      <c r="GC179" s="36">
        <v>0.6</v>
      </c>
      <c r="GD179" s="37">
        <f t="shared" si="3388"/>
        <v>0.06</v>
      </c>
      <c r="GE179" s="36">
        <v>0.4</v>
      </c>
      <c r="GF179" s="37">
        <f t="shared" si="3389"/>
        <v>4.0000000000000008E-2</v>
      </c>
      <c r="GG179" s="38">
        <f t="shared" si="2602"/>
        <v>5</v>
      </c>
      <c r="GH179" s="37">
        <f t="shared" si="2602"/>
        <v>0.5</v>
      </c>
      <c r="GI179" s="36"/>
      <c r="GJ179" s="37">
        <f t="shared" si="3390"/>
        <v>0</v>
      </c>
      <c r="GK179" s="36"/>
      <c r="GL179" s="37">
        <f t="shared" si="3391"/>
        <v>0</v>
      </c>
      <c r="GM179" s="36"/>
      <c r="GN179" s="37">
        <f t="shared" si="3392"/>
        <v>0</v>
      </c>
      <c r="GO179" s="38">
        <f t="shared" si="2603"/>
        <v>0</v>
      </c>
      <c r="GP179" s="37">
        <f t="shared" si="2603"/>
        <v>0</v>
      </c>
      <c r="GQ179" s="36">
        <v>4</v>
      </c>
      <c r="GR179" s="37">
        <f t="shared" si="3393"/>
        <v>0.4</v>
      </c>
      <c r="GS179" s="36"/>
      <c r="GT179" s="37">
        <f t="shared" si="3394"/>
        <v>0</v>
      </c>
      <c r="GU179" s="36"/>
      <c r="GV179" s="37">
        <f t="shared" si="3395"/>
        <v>0</v>
      </c>
      <c r="GW179" s="38">
        <f t="shared" si="2604"/>
        <v>4</v>
      </c>
      <c r="GX179" s="37">
        <f t="shared" si="2604"/>
        <v>0.4</v>
      </c>
      <c r="GY179" s="36">
        <v>15</v>
      </c>
      <c r="GZ179" s="37">
        <f t="shared" si="3396"/>
        <v>1.5</v>
      </c>
      <c r="HA179" s="36">
        <v>4</v>
      </c>
      <c r="HB179" s="37">
        <f t="shared" si="3397"/>
        <v>0.4</v>
      </c>
      <c r="HC179" s="36">
        <v>3</v>
      </c>
      <c r="HD179" s="37">
        <f t="shared" si="3398"/>
        <v>0.30000000000000004</v>
      </c>
      <c r="HE179" s="38">
        <f t="shared" si="2605"/>
        <v>22</v>
      </c>
      <c r="HF179" s="37">
        <f t="shared" si="2605"/>
        <v>2.2000000000000002</v>
      </c>
      <c r="HG179" s="36">
        <v>55</v>
      </c>
      <c r="HH179" s="37">
        <f t="shared" si="3399"/>
        <v>5.5</v>
      </c>
      <c r="HI179" s="36">
        <v>15</v>
      </c>
      <c r="HJ179" s="37">
        <f t="shared" si="3400"/>
        <v>1.5</v>
      </c>
      <c r="HK179" s="36">
        <v>5</v>
      </c>
      <c r="HL179" s="37">
        <f t="shared" si="3401"/>
        <v>0.5</v>
      </c>
      <c r="HM179" s="38">
        <f t="shared" si="2606"/>
        <v>75</v>
      </c>
      <c r="HN179" s="37">
        <f t="shared" si="2606"/>
        <v>7.5</v>
      </c>
      <c r="HO179" s="36">
        <v>10</v>
      </c>
      <c r="HP179" s="37">
        <f t="shared" si="3402"/>
        <v>1</v>
      </c>
      <c r="HQ179" s="36">
        <v>5</v>
      </c>
      <c r="HR179" s="37">
        <f t="shared" si="3403"/>
        <v>0.5</v>
      </c>
      <c r="HS179" s="36">
        <v>5</v>
      </c>
      <c r="HT179" s="37">
        <f t="shared" si="3404"/>
        <v>0.5</v>
      </c>
      <c r="HU179" s="38">
        <f t="shared" si="2607"/>
        <v>20</v>
      </c>
      <c r="HV179" s="37">
        <f t="shared" si="2607"/>
        <v>2</v>
      </c>
      <c r="HW179" s="36">
        <v>104</v>
      </c>
      <c r="HX179" s="37">
        <f t="shared" si="3405"/>
        <v>10.4</v>
      </c>
      <c r="HY179" s="36">
        <v>49</v>
      </c>
      <c r="HZ179" s="37">
        <f t="shared" si="3406"/>
        <v>4.9000000000000004</v>
      </c>
      <c r="IA179" s="36">
        <v>48</v>
      </c>
      <c r="IB179" s="37">
        <f t="shared" si="3407"/>
        <v>4.8000000000000007</v>
      </c>
      <c r="IC179" s="38">
        <f t="shared" si="2608"/>
        <v>201</v>
      </c>
      <c r="ID179" s="37">
        <f t="shared" si="2608"/>
        <v>20.100000000000001</v>
      </c>
      <c r="IE179" s="36"/>
      <c r="IF179" s="37">
        <f t="shared" si="3408"/>
        <v>0</v>
      </c>
      <c r="IG179" s="36"/>
      <c r="IH179" s="37">
        <f t="shared" si="3409"/>
        <v>0</v>
      </c>
      <c r="II179" s="36"/>
      <c r="IJ179" s="37">
        <f t="shared" si="3410"/>
        <v>0</v>
      </c>
      <c r="IK179" s="38">
        <f t="shared" si="2609"/>
        <v>0</v>
      </c>
      <c r="IL179" s="37">
        <f t="shared" si="2609"/>
        <v>0</v>
      </c>
      <c r="IM179" s="36">
        <v>3</v>
      </c>
      <c r="IN179" s="37">
        <f t="shared" si="3411"/>
        <v>0.30000000000000004</v>
      </c>
      <c r="IO179" s="36"/>
      <c r="IP179" s="37">
        <f t="shared" si="3412"/>
        <v>0</v>
      </c>
      <c r="IQ179" s="36">
        <v>1</v>
      </c>
      <c r="IR179" s="37">
        <f t="shared" si="3413"/>
        <v>0.1</v>
      </c>
      <c r="IS179" s="38">
        <f t="shared" si="2610"/>
        <v>4</v>
      </c>
      <c r="IT179" s="37">
        <f t="shared" si="2610"/>
        <v>0.4</v>
      </c>
      <c r="IU179" s="36"/>
      <c r="IV179" s="37">
        <f t="shared" si="3414"/>
        <v>0</v>
      </c>
      <c r="IW179" s="36"/>
      <c r="IX179" s="37">
        <f t="shared" si="3415"/>
        <v>0</v>
      </c>
      <c r="IY179" s="36"/>
      <c r="IZ179" s="37">
        <f t="shared" si="3416"/>
        <v>0</v>
      </c>
      <c r="JA179" s="38">
        <f t="shared" si="2611"/>
        <v>0</v>
      </c>
      <c r="JB179" s="37">
        <f t="shared" si="2611"/>
        <v>0</v>
      </c>
      <c r="JC179" s="36"/>
      <c r="JD179" s="37">
        <f t="shared" si="3417"/>
        <v>0</v>
      </c>
      <c r="JE179" s="36"/>
      <c r="JF179" s="37">
        <f t="shared" si="3418"/>
        <v>0</v>
      </c>
      <c r="JG179" s="36"/>
      <c r="JH179" s="37">
        <f t="shared" si="3419"/>
        <v>0</v>
      </c>
      <c r="JI179" s="38">
        <f t="shared" si="2612"/>
        <v>0</v>
      </c>
      <c r="JJ179" s="37">
        <f t="shared" si="2612"/>
        <v>0</v>
      </c>
      <c r="JK179" s="38">
        <f t="shared" si="2380"/>
        <v>284.7</v>
      </c>
      <c r="JL179" s="37">
        <f t="shared" si="2380"/>
        <v>28.470000000000002</v>
      </c>
      <c r="JM179" s="38">
        <f t="shared" si="2380"/>
        <v>91.399999999999991</v>
      </c>
      <c r="JN179" s="37">
        <f t="shared" si="2378"/>
        <v>9.14</v>
      </c>
      <c r="JO179" s="38">
        <f t="shared" si="2378"/>
        <v>76.900000000000006</v>
      </c>
      <c r="JP179" s="37">
        <f t="shared" si="2378"/>
        <v>7.69</v>
      </c>
      <c r="JQ179" s="38">
        <f t="shared" si="2378"/>
        <v>453</v>
      </c>
      <c r="JR179" s="37">
        <f t="shared" si="2378"/>
        <v>45.300000000000004</v>
      </c>
      <c r="JS179" s="39"/>
    </row>
    <row r="180" spans="1:279" ht="82.5" x14ac:dyDescent="0.25">
      <c r="A180" s="22" t="s">
        <v>64</v>
      </c>
      <c r="B180" s="34" t="s">
        <v>320</v>
      </c>
      <c r="C180" s="34" t="s">
        <v>321</v>
      </c>
      <c r="D180" s="34" t="s">
        <v>322</v>
      </c>
      <c r="E180" s="35">
        <v>0.25</v>
      </c>
      <c r="F180" s="35" t="s">
        <v>93</v>
      </c>
      <c r="G180" s="36"/>
      <c r="H180" s="37">
        <f t="shared" si="3220"/>
        <v>0</v>
      </c>
      <c r="I180" s="36"/>
      <c r="J180" s="37">
        <f t="shared" si="3220"/>
        <v>0</v>
      </c>
      <c r="K180" s="36"/>
      <c r="L180" s="37">
        <f t="shared" si="3323"/>
        <v>0</v>
      </c>
      <c r="M180" s="38">
        <f t="shared" si="2580"/>
        <v>0</v>
      </c>
      <c r="N180" s="37">
        <f t="shared" si="2580"/>
        <v>0</v>
      </c>
      <c r="O180" s="36">
        <v>0</v>
      </c>
      <c r="P180" s="37">
        <f t="shared" si="3324"/>
        <v>0</v>
      </c>
      <c r="Q180" s="36">
        <v>0</v>
      </c>
      <c r="R180" s="37">
        <f t="shared" si="3325"/>
        <v>0</v>
      </c>
      <c r="S180" s="36">
        <v>0</v>
      </c>
      <c r="T180" s="37">
        <f t="shared" si="3326"/>
        <v>0</v>
      </c>
      <c r="U180" s="38">
        <f t="shared" si="2581"/>
        <v>0</v>
      </c>
      <c r="V180" s="37">
        <f t="shared" si="2581"/>
        <v>0</v>
      </c>
      <c r="W180" s="36"/>
      <c r="X180" s="37">
        <f t="shared" si="3327"/>
        <v>0</v>
      </c>
      <c r="Y180" s="36"/>
      <c r="Z180" s="37">
        <f t="shared" si="3328"/>
        <v>0</v>
      </c>
      <c r="AA180" s="36"/>
      <c r="AB180" s="37">
        <f t="shared" si="3329"/>
        <v>0</v>
      </c>
      <c r="AC180" s="38">
        <f t="shared" si="2582"/>
        <v>0</v>
      </c>
      <c r="AD180" s="37">
        <f t="shared" si="2582"/>
        <v>0</v>
      </c>
      <c r="AE180" s="36">
        <v>100</v>
      </c>
      <c r="AF180" s="37">
        <f t="shared" si="3330"/>
        <v>25</v>
      </c>
      <c r="AG180" s="36">
        <v>0</v>
      </c>
      <c r="AH180" s="37">
        <f t="shared" si="3331"/>
        <v>0</v>
      </c>
      <c r="AI180" s="36">
        <v>0</v>
      </c>
      <c r="AJ180" s="37">
        <f t="shared" si="3332"/>
        <v>0</v>
      </c>
      <c r="AK180" s="38">
        <f t="shared" si="2583"/>
        <v>100</v>
      </c>
      <c r="AL180" s="37">
        <f t="shared" si="2583"/>
        <v>25</v>
      </c>
      <c r="AM180" s="36">
        <v>120</v>
      </c>
      <c r="AN180" s="37">
        <f t="shared" si="3333"/>
        <v>30</v>
      </c>
      <c r="AO180" s="36">
        <v>30</v>
      </c>
      <c r="AP180" s="37">
        <f t="shared" si="3334"/>
        <v>7.5</v>
      </c>
      <c r="AQ180" s="36">
        <v>10</v>
      </c>
      <c r="AR180" s="37">
        <f t="shared" si="3335"/>
        <v>2.5</v>
      </c>
      <c r="AS180" s="38">
        <f t="shared" si="2584"/>
        <v>160</v>
      </c>
      <c r="AT180" s="37">
        <f t="shared" si="2584"/>
        <v>40</v>
      </c>
      <c r="AU180" s="36"/>
      <c r="AV180" s="37">
        <f t="shared" si="3336"/>
        <v>0</v>
      </c>
      <c r="AW180" s="36"/>
      <c r="AX180" s="37">
        <f t="shared" si="3337"/>
        <v>0</v>
      </c>
      <c r="AY180" s="36"/>
      <c r="AZ180" s="37">
        <f t="shared" si="3338"/>
        <v>0</v>
      </c>
      <c r="BA180" s="38">
        <f t="shared" si="2585"/>
        <v>0</v>
      </c>
      <c r="BB180" s="37">
        <f t="shared" si="2585"/>
        <v>0</v>
      </c>
      <c r="BC180" s="36"/>
      <c r="BD180" s="37">
        <f t="shared" si="3339"/>
        <v>0</v>
      </c>
      <c r="BE180" s="36"/>
      <c r="BF180" s="37">
        <f t="shared" si="3340"/>
        <v>0</v>
      </c>
      <c r="BG180" s="36"/>
      <c r="BH180" s="37">
        <f t="shared" si="3341"/>
        <v>0</v>
      </c>
      <c r="BI180" s="38">
        <f t="shared" si="2586"/>
        <v>0</v>
      </c>
      <c r="BJ180" s="37">
        <f t="shared" si="2586"/>
        <v>0</v>
      </c>
      <c r="BK180" s="36"/>
      <c r="BL180" s="37">
        <f t="shared" si="3342"/>
        <v>0</v>
      </c>
      <c r="BM180" s="36"/>
      <c r="BN180" s="37">
        <f t="shared" si="3343"/>
        <v>0</v>
      </c>
      <c r="BO180" s="36"/>
      <c r="BP180" s="37">
        <f t="shared" si="3344"/>
        <v>0</v>
      </c>
      <c r="BQ180" s="38">
        <f t="shared" si="2587"/>
        <v>0</v>
      </c>
      <c r="BR180" s="37">
        <f t="shared" si="2587"/>
        <v>0</v>
      </c>
      <c r="BS180" s="36">
        <v>5</v>
      </c>
      <c r="BT180" s="37">
        <f t="shared" si="3345"/>
        <v>1.25</v>
      </c>
      <c r="BU180" s="36"/>
      <c r="BV180" s="37">
        <f t="shared" si="3346"/>
        <v>0</v>
      </c>
      <c r="BW180" s="36"/>
      <c r="BX180" s="37">
        <f t="shared" si="3347"/>
        <v>0</v>
      </c>
      <c r="BY180" s="38">
        <f t="shared" si="2588"/>
        <v>5</v>
      </c>
      <c r="BZ180" s="37">
        <f t="shared" si="2588"/>
        <v>1.25</v>
      </c>
      <c r="CA180" s="36">
        <v>17</v>
      </c>
      <c r="CB180" s="37">
        <f t="shared" si="3348"/>
        <v>4.25</v>
      </c>
      <c r="CC180" s="36">
        <v>4</v>
      </c>
      <c r="CD180" s="37">
        <f t="shared" si="3349"/>
        <v>1</v>
      </c>
      <c r="CE180" s="36">
        <v>4</v>
      </c>
      <c r="CF180" s="37">
        <f t="shared" si="3350"/>
        <v>1</v>
      </c>
      <c r="CG180" s="38">
        <f t="shared" si="2589"/>
        <v>25</v>
      </c>
      <c r="CH180" s="37">
        <f t="shared" si="2589"/>
        <v>6.25</v>
      </c>
      <c r="CI180" s="36">
        <v>10</v>
      </c>
      <c r="CJ180" s="37">
        <f t="shared" si="3351"/>
        <v>2.5</v>
      </c>
      <c r="CK180" s="36"/>
      <c r="CL180" s="37">
        <f t="shared" si="3352"/>
        <v>0</v>
      </c>
      <c r="CM180" s="36">
        <v>1</v>
      </c>
      <c r="CN180" s="37">
        <f t="shared" si="3353"/>
        <v>0.25</v>
      </c>
      <c r="CO180" s="38">
        <f t="shared" si="2590"/>
        <v>11</v>
      </c>
      <c r="CP180" s="37">
        <f t="shared" si="2590"/>
        <v>2.75</v>
      </c>
      <c r="CQ180" s="36">
        <v>0</v>
      </c>
      <c r="CR180" s="37">
        <f t="shared" si="3354"/>
        <v>0</v>
      </c>
      <c r="CS180" s="36">
        <v>0</v>
      </c>
      <c r="CT180" s="37">
        <f t="shared" si="3355"/>
        <v>0</v>
      </c>
      <c r="CU180" s="36">
        <v>0</v>
      </c>
      <c r="CV180" s="37">
        <f t="shared" si="3356"/>
        <v>0</v>
      </c>
      <c r="CW180" s="38">
        <f t="shared" si="2591"/>
        <v>0</v>
      </c>
      <c r="CX180" s="37">
        <f t="shared" si="2591"/>
        <v>0</v>
      </c>
      <c r="CY180" s="36">
        <v>0</v>
      </c>
      <c r="CZ180" s="37">
        <f t="shared" si="3357"/>
        <v>0</v>
      </c>
      <c r="DA180" s="36">
        <v>0</v>
      </c>
      <c r="DB180" s="37">
        <f t="shared" si="3358"/>
        <v>0</v>
      </c>
      <c r="DC180" s="36">
        <v>0</v>
      </c>
      <c r="DD180" s="37">
        <f t="shared" si="3359"/>
        <v>0</v>
      </c>
      <c r="DE180" s="38">
        <f t="shared" si="2592"/>
        <v>0</v>
      </c>
      <c r="DF180" s="37">
        <f t="shared" si="2592"/>
        <v>0</v>
      </c>
      <c r="DG180" s="36">
        <v>7</v>
      </c>
      <c r="DH180" s="37">
        <f t="shared" si="3360"/>
        <v>1.75</v>
      </c>
      <c r="DI180" s="36">
        <v>4</v>
      </c>
      <c r="DJ180" s="37">
        <f t="shared" si="3361"/>
        <v>1</v>
      </c>
      <c r="DK180" s="36">
        <v>1</v>
      </c>
      <c r="DL180" s="37">
        <f t="shared" si="3362"/>
        <v>0.25</v>
      </c>
      <c r="DM180" s="38">
        <f t="shared" si="2593"/>
        <v>12</v>
      </c>
      <c r="DN180" s="37">
        <f t="shared" si="2593"/>
        <v>3</v>
      </c>
      <c r="DO180" s="36"/>
      <c r="DP180" s="37">
        <f t="shared" si="3363"/>
        <v>0</v>
      </c>
      <c r="DQ180" s="36"/>
      <c r="DR180" s="37">
        <f t="shared" si="3364"/>
        <v>0</v>
      </c>
      <c r="DS180" s="36"/>
      <c r="DT180" s="37">
        <f t="shared" si="3365"/>
        <v>0</v>
      </c>
      <c r="DU180" s="38">
        <f t="shared" si="2594"/>
        <v>0</v>
      </c>
      <c r="DV180" s="37">
        <f t="shared" si="2594"/>
        <v>0</v>
      </c>
      <c r="DW180" s="36"/>
      <c r="DX180" s="37">
        <f t="shared" si="3366"/>
        <v>0</v>
      </c>
      <c r="DY180" s="36"/>
      <c r="DZ180" s="37">
        <f t="shared" si="3367"/>
        <v>0</v>
      </c>
      <c r="EA180" s="36"/>
      <c r="EB180" s="37">
        <f t="shared" si="3368"/>
        <v>0</v>
      </c>
      <c r="EC180" s="38">
        <f t="shared" si="2595"/>
        <v>0</v>
      </c>
      <c r="ED180" s="37">
        <f t="shared" si="2595"/>
        <v>0</v>
      </c>
      <c r="EE180" s="36"/>
      <c r="EF180" s="37">
        <f t="shared" si="3369"/>
        <v>0</v>
      </c>
      <c r="EG180" s="36"/>
      <c r="EH180" s="37">
        <f t="shared" si="3370"/>
        <v>0</v>
      </c>
      <c r="EI180" s="36"/>
      <c r="EJ180" s="37">
        <f t="shared" si="3371"/>
        <v>0</v>
      </c>
      <c r="EK180" s="38">
        <f t="shared" si="2596"/>
        <v>0</v>
      </c>
      <c r="EL180" s="37">
        <f t="shared" si="2596"/>
        <v>0</v>
      </c>
      <c r="EM180" s="36"/>
      <c r="EN180" s="37">
        <f t="shared" si="3372"/>
        <v>0</v>
      </c>
      <c r="EO180" s="36"/>
      <c r="EP180" s="37">
        <f t="shared" si="3373"/>
        <v>0</v>
      </c>
      <c r="EQ180" s="36"/>
      <c r="ER180" s="37">
        <f t="shared" si="3374"/>
        <v>0</v>
      </c>
      <c r="ES180" s="38">
        <f t="shared" si="2597"/>
        <v>0</v>
      </c>
      <c r="ET180" s="37">
        <f t="shared" si="2597"/>
        <v>0</v>
      </c>
      <c r="EU180" s="36">
        <v>0</v>
      </c>
      <c r="EV180" s="37">
        <f t="shared" si="3375"/>
        <v>0</v>
      </c>
      <c r="EW180" s="36"/>
      <c r="EX180" s="37">
        <f t="shared" si="3376"/>
        <v>0</v>
      </c>
      <c r="EY180" s="36"/>
      <c r="EZ180" s="37">
        <f t="shared" si="3377"/>
        <v>0</v>
      </c>
      <c r="FA180" s="38">
        <f t="shared" si="2598"/>
        <v>0</v>
      </c>
      <c r="FB180" s="37">
        <f t="shared" si="2598"/>
        <v>0</v>
      </c>
      <c r="FC180" s="36">
        <v>80</v>
      </c>
      <c r="FD180" s="37">
        <f t="shared" si="3378"/>
        <v>20</v>
      </c>
      <c r="FE180" s="36">
        <v>10</v>
      </c>
      <c r="FF180" s="37">
        <f t="shared" si="3379"/>
        <v>2.5</v>
      </c>
      <c r="FG180" s="36">
        <v>10</v>
      </c>
      <c r="FH180" s="37">
        <f t="shared" si="3380"/>
        <v>2.5</v>
      </c>
      <c r="FI180" s="38">
        <f t="shared" si="2599"/>
        <v>100</v>
      </c>
      <c r="FJ180" s="37">
        <f t="shared" si="2599"/>
        <v>25</v>
      </c>
      <c r="FK180" s="36">
        <v>2</v>
      </c>
      <c r="FL180" s="37">
        <f t="shared" si="3381"/>
        <v>0.5</v>
      </c>
      <c r="FM180" s="36"/>
      <c r="FN180" s="37">
        <f t="shared" si="3382"/>
        <v>0</v>
      </c>
      <c r="FO180" s="36"/>
      <c r="FP180" s="37">
        <f t="shared" si="3383"/>
        <v>0</v>
      </c>
      <c r="FQ180" s="38">
        <f t="shared" si="2600"/>
        <v>2</v>
      </c>
      <c r="FR180" s="37">
        <f t="shared" si="2600"/>
        <v>0.5</v>
      </c>
      <c r="FS180" s="36">
        <v>10</v>
      </c>
      <c r="FT180" s="37">
        <f t="shared" si="3384"/>
        <v>2.5</v>
      </c>
      <c r="FU180" s="36"/>
      <c r="FV180" s="37">
        <f t="shared" si="3385"/>
        <v>0</v>
      </c>
      <c r="FW180" s="36"/>
      <c r="FX180" s="37">
        <f t="shared" si="3386"/>
        <v>0</v>
      </c>
      <c r="FY180" s="38">
        <f t="shared" si="2601"/>
        <v>10</v>
      </c>
      <c r="FZ180" s="37">
        <f t="shared" si="2601"/>
        <v>2.5</v>
      </c>
      <c r="GA180" s="36">
        <v>23</v>
      </c>
      <c r="GB180" s="37">
        <f t="shared" si="3387"/>
        <v>5.75</v>
      </c>
      <c r="GC180" s="36">
        <v>5</v>
      </c>
      <c r="GD180" s="37">
        <f t="shared" si="3388"/>
        <v>1.25</v>
      </c>
      <c r="GE180" s="36">
        <v>2</v>
      </c>
      <c r="GF180" s="37">
        <f t="shared" si="3389"/>
        <v>0.5</v>
      </c>
      <c r="GG180" s="38">
        <f t="shared" si="2602"/>
        <v>30</v>
      </c>
      <c r="GH180" s="37">
        <f t="shared" si="2602"/>
        <v>7.5</v>
      </c>
      <c r="GI180" s="36"/>
      <c r="GJ180" s="37">
        <f t="shared" si="3390"/>
        <v>0</v>
      </c>
      <c r="GK180" s="36"/>
      <c r="GL180" s="37">
        <f t="shared" si="3391"/>
        <v>0</v>
      </c>
      <c r="GM180" s="36"/>
      <c r="GN180" s="37">
        <f t="shared" si="3392"/>
        <v>0</v>
      </c>
      <c r="GO180" s="38">
        <f t="shared" si="2603"/>
        <v>0</v>
      </c>
      <c r="GP180" s="37">
        <f t="shared" si="2603"/>
        <v>0</v>
      </c>
      <c r="GQ180" s="36">
        <v>75</v>
      </c>
      <c r="GR180" s="37">
        <f t="shared" si="3393"/>
        <v>18.75</v>
      </c>
      <c r="GS180" s="36">
        <v>15</v>
      </c>
      <c r="GT180" s="37">
        <f t="shared" si="3394"/>
        <v>3.75</v>
      </c>
      <c r="GU180" s="36">
        <v>10</v>
      </c>
      <c r="GV180" s="37">
        <f t="shared" si="3395"/>
        <v>2.5</v>
      </c>
      <c r="GW180" s="38">
        <f t="shared" si="2604"/>
        <v>100</v>
      </c>
      <c r="GX180" s="37">
        <f t="shared" si="2604"/>
        <v>25</v>
      </c>
      <c r="GY180" s="36">
        <v>16</v>
      </c>
      <c r="GZ180" s="37">
        <f t="shared" si="3396"/>
        <v>4</v>
      </c>
      <c r="HA180" s="36">
        <v>1</v>
      </c>
      <c r="HB180" s="37">
        <f t="shared" si="3397"/>
        <v>0.25</v>
      </c>
      <c r="HC180" s="36">
        <v>2</v>
      </c>
      <c r="HD180" s="37">
        <f t="shared" si="3398"/>
        <v>0.5</v>
      </c>
      <c r="HE180" s="38">
        <f t="shared" si="2605"/>
        <v>19</v>
      </c>
      <c r="HF180" s="37">
        <f t="shared" si="2605"/>
        <v>4.75</v>
      </c>
      <c r="HG180" s="36">
        <v>50</v>
      </c>
      <c r="HH180" s="37">
        <f t="shared" si="3399"/>
        <v>12.5</v>
      </c>
      <c r="HI180" s="36">
        <v>30</v>
      </c>
      <c r="HJ180" s="37">
        <f t="shared" si="3400"/>
        <v>7.5</v>
      </c>
      <c r="HK180" s="36">
        <v>15</v>
      </c>
      <c r="HL180" s="37">
        <f t="shared" si="3401"/>
        <v>3.75</v>
      </c>
      <c r="HM180" s="38">
        <f t="shared" si="2606"/>
        <v>95</v>
      </c>
      <c r="HN180" s="37">
        <f t="shared" si="2606"/>
        <v>23.75</v>
      </c>
      <c r="HO180" s="36"/>
      <c r="HP180" s="37">
        <f t="shared" si="3402"/>
        <v>0</v>
      </c>
      <c r="HQ180" s="36"/>
      <c r="HR180" s="37">
        <f t="shared" si="3403"/>
        <v>0</v>
      </c>
      <c r="HS180" s="36"/>
      <c r="HT180" s="37">
        <f t="shared" si="3404"/>
        <v>0</v>
      </c>
      <c r="HU180" s="38">
        <f t="shared" si="2607"/>
        <v>0</v>
      </c>
      <c r="HV180" s="37">
        <f t="shared" si="2607"/>
        <v>0</v>
      </c>
      <c r="HW180" s="36">
        <v>110</v>
      </c>
      <c r="HX180" s="37">
        <f t="shared" si="3405"/>
        <v>27.5</v>
      </c>
      <c r="HY180" s="36">
        <v>40</v>
      </c>
      <c r="HZ180" s="37">
        <f t="shared" si="3406"/>
        <v>10</v>
      </c>
      <c r="IA180" s="36">
        <v>30</v>
      </c>
      <c r="IB180" s="37">
        <f t="shared" si="3407"/>
        <v>7.5</v>
      </c>
      <c r="IC180" s="38">
        <f t="shared" si="2608"/>
        <v>180</v>
      </c>
      <c r="ID180" s="37">
        <f t="shared" si="2608"/>
        <v>45</v>
      </c>
      <c r="IE180" s="36">
        <v>80</v>
      </c>
      <c r="IF180" s="37">
        <f t="shared" si="3408"/>
        <v>20</v>
      </c>
      <c r="IG180" s="36">
        <v>10</v>
      </c>
      <c r="IH180" s="37">
        <f t="shared" si="3409"/>
        <v>2.5</v>
      </c>
      <c r="II180" s="36">
        <v>10</v>
      </c>
      <c r="IJ180" s="37">
        <f t="shared" si="3410"/>
        <v>2.5</v>
      </c>
      <c r="IK180" s="38">
        <f t="shared" si="2609"/>
        <v>100</v>
      </c>
      <c r="IL180" s="37">
        <f t="shared" si="2609"/>
        <v>25</v>
      </c>
      <c r="IM180" s="36">
        <v>100</v>
      </c>
      <c r="IN180" s="37">
        <f t="shared" si="3411"/>
        <v>25</v>
      </c>
      <c r="IO180" s="36">
        <v>20</v>
      </c>
      <c r="IP180" s="37">
        <f t="shared" si="3412"/>
        <v>5</v>
      </c>
      <c r="IQ180" s="36">
        <v>25</v>
      </c>
      <c r="IR180" s="37">
        <f t="shared" si="3413"/>
        <v>6.25</v>
      </c>
      <c r="IS180" s="38">
        <f t="shared" si="2610"/>
        <v>145</v>
      </c>
      <c r="IT180" s="37">
        <f t="shared" si="2610"/>
        <v>36.25</v>
      </c>
      <c r="IU180" s="36">
        <v>33</v>
      </c>
      <c r="IV180" s="37">
        <f t="shared" si="3414"/>
        <v>8.25</v>
      </c>
      <c r="IW180" s="36"/>
      <c r="IX180" s="37">
        <f t="shared" si="3415"/>
        <v>0</v>
      </c>
      <c r="IY180" s="36"/>
      <c r="IZ180" s="37">
        <f t="shared" si="3416"/>
        <v>0</v>
      </c>
      <c r="JA180" s="38">
        <f t="shared" si="2611"/>
        <v>33</v>
      </c>
      <c r="JB180" s="37">
        <f t="shared" si="2611"/>
        <v>8.25</v>
      </c>
      <c r="JC180" s="36"/>
      <c r="JD180" s="37">
        <f t="shared" si="3417"/>
        <v>0</v>
      </c>
      <c r="JE180" s="36"/>
      <c r="JF180" s="37">
        <f t="shared" si="3418"/>
        <v>0</v>
      </c>
      <c r="JG180" s="36"/>
      <c r="JH180" s="37">
        <f t="shared" si="3419"/>
        <v>0</v>
      </c>
      <c r="JI180" s="38">
        <f t="shared" si="2612"/>
        <v>0</v>
      </c>
      <c r="JJ180" s="37">
        <f t="shared" si="2612"/>
        <v>0</v>
      </c>
      <c r="JK180" s="38">
        <f t="shared" si="2380"/>
        <v>838</v>
      </c>
      <c r="JL180" s="37">
        <f t="shared" si="2380"/>
        <v>209.5</v>
      </c>
      <c r="JM180" s="38">
        <f t="shared" si="2380"/>
        <v>169</v>
      </c>
      <c r="JN180" s="37">
        <f t="shared" si="2378"/>
        <v>42.25</v>
      </c>
      <c r="JO180" s="38">
        <f t="shared" si="2378"/>
        <v>120</v>
      </c>
      <c r="JP180" s="37">
        <f t="shared" si="2378"/>
        <v>30</v>
      </c>
      <c r="JQ180" s="38">
        <f t="shared" si="2378"/>
        <v>1127</v>
      </c>
      <c r="JR180" s="37">
        <f t="shared" si="2378"/>
        <v>281.75</v>
      </c>
      <c r="JS180" s="39"/>
    </row>
    <row r="181" spans="1:279" ht="82.5" x14ac:dyDescent="0.25">
      <c r="A181" s="22" t="s">
        <v>113</v>
      </c>
      <c r="B181" s="34" t="s">
        <v>323</v>
      </c>
      <c r="C181" s="34" t="s">
        <v>324</v>
      </c>
      <c r="D181" s="34" t="s">
        <v>325</v>
      </c>
      <c r="E181" s="35">
        <v>2.5000000000000001E-4</v>
      </c>
      <c r="F181" s="35" t="s">
        <v>316</v>
      </c>
      <c r="G181" s="36"/>
      <c r="H181" s="37">
        <f t="shared" si="3220"/>
        <v>0</v>
      </c>
      <c r="I181" s="36"/>
      <c r="J181" s="37">
        <f t="shared" si="3220"/>
        <v>0</v>
      </c>
      <c r="K181" s="36"/>
      <c r="L181" s="37">
        <f t="shared" si="3323"/>
        <v>0</v>
      </c>
      <c r="M181" s="38">
        <f t="shared" si="2580"/>
        <v>0</v>
      </c>
      <c r="N181" s="37">
        <f t="shared" si="2580"/>
        <v>0</v>
      </c>
      <c r="O181" s="36">
        <v>0</v>
      </c>
      <c r="P181" s="37">
        <f t="shared" si="3324"/>
        <v>0</v>
      </c>
      <c r="Q181" s="36">
        <v>0</v>
      </c>
      <c r="R181" s="37">
        <f t="shared" si="3325"/>
        <v>0</v>
      </c>
      <c r="S181" s="36">
        <v>0</v>
      </c>
      <c r="T181" s="37">
        <f t="shared" si="3326"/>
        <v>0</v>
      </c>
      <c r="U181" s="38">
        <f t="shared" si="2581"/>
        <v>0</v>
      </c>
      <c r="V181" s="37">
        <f t="shared" si="2581"/>
        <v>0</v>
      </c>
      <c r="W181" s="36"/>
      <c r="X181" s="37">
        <f t="shared" si="3327"/>
        <v>0</v>
      </c>
      <c r="Y181" s="36"/>
      <c r="Z181" s="37">
        <f t="shared" si="3328"/>
        <v>0</v>
      </c>
      <c r="AA181" s="36"/>
      <c r="AB181" s="37">
        <f t="shared" si="3329"/>
        <v>0</v>
      </c>
      <c r="AC181" s="38">
        <f t="shared" si="2582"/>
        <v>0</v>
      </c>
      <c r="AD181" s="37">
        <f t="shared" si="2582"/>
        <v>0</v>
      </c>
      <c r="AE181" s="36"/>
      <c r="AF181" s="37">
        <f t="shared" si="3330"/>
        <v>0</v>
      </c>
      <c r="AG181" s="36">
        <v>0</v>
      </c>
      <c r="AH181" s="37">
        <f t="shared" si="3331"/>
        <v>0</v>
      </c>
      <c r="AI181" s="36">
        <v>0</v>
      </c>
      <c r="AJ181" s="37">
        <f t="shared" si="3332"/>
        <v>0</v>
      </c>
      <c r="AK181" s="38">
        <f t="shared" si="2583"/>
        <v>0</v>
      </c>
      <c r="AL181" s="37">
        <f t="shared" si="2583"/>
        <v>0</v>
      </c>
      <c r="AM181" s="36">
        <v>10000</v>
      </c>
      <c r="AN181" s="37">
        <f t="shared" si="3333"/>
        <v>2.5</v>
      </c>
      <c r="AO181" s="36"/>
      <c r="AP181" s="37">
        <f t="shared" si="3334"/>
        <v>0</v>
      </c>
      <c r="AQ181" s="36"/>
      <c r="AR181" s="37">
        <f t="shared" si="3335"/>
        <v>0</v>
      </c>
      <c r="AS181" s="38">
        <f t="shared" si="2584"/>
        <v>10000</v>
      </c>
      <c r="AT181" s="37">
        <f t="shared" si="2584"/>
        <v>2.5</v>
      </c>
      <c r="AU181" s="36"/>
      <c r="AV181" s="37">
        <f t="shared" si="3336"/>
        <v>0</v>
      </c>
      <c r="AW181" s="36"/>
      <c r="AX181" s="37">
        <f t="shared" si="3337"/>
        <v>0</v>
      </c>
      <c r="AY181" s="36"/>
      <c r="AZ181" s="37">
        <f t="shared" si="3338"/>
        <v>0</v>
      </c>
      <c r="BA181" s="38">
        <f t="shared" si="2585"/>
        <v>0</v>
      </c>
      <c r="BB181" s="37">
        <f t="shared" si="2585"/>
        <v>0</v>
      </c>
      <c r="BC181" s="36"/>
      <c r="BD181" s="37">
        <f t="shared" si="3339"/>
        <v>0</v>
      </c>
      <c r="BE181" s="36"/>
      <c r="BF181" s="37">
        <f t="shared" si="3340"/>
        <v>0</v>
      </c>
      <c r="BG181" s="36"/>
      <c r="BH181" s="37">
        <f t="shared" si="3341"/>
        <v>0</v>
      </c>
      <c r="BI181" s="38">
        <f t="shared" si="2586"/>
        <v>0</v>
      </c>
      <c r="BJ181" s="37">
        <f t="shared" si="2586"/>
        <v>0</v>
      </c>
      <c r="BK181" s="36"/>
      <c r="BL181" s="37">
        <f t="shared" si="3342"/>
        <v>0</v>
      </c>
      <c r="BM181" s="36"/>
      <c r="BN181" s="37">
        <f t="shared" si="3343"/>
        <v>0</v>
      </c>
      <c r="BO181" s="36"/>
      <c r="BP181" s="37">
        <f t="shared" si="3344"/>
        <v>0</v>
      </c>
      <c r="BQ181" s="38">
        <f t="shared" si="2587"/>
        <v>0</v>
      </c>
      <c r="BR181" s="37">
        <f t="shared" si="2587"/>
        <v>0</v>
      </c>
      <c r="BS181" s="36"/>
      <c r="BT181" s="37">
        <f t="shared" si="3345"/>
        <v>0</v>
      </c>
      <c r="BU181" s="36"/>
      <c r="BV181" s="37">
        <f t="shared" si="3346"/>
        <v>0</v>
      </c>
      <c r="BW181" s="36"/>
      <c r="BX181" s="37">
        <f t="shared" si="3347"/>
        <v>0</v>
      </c>
      <c r="BY181" s="38">
        <f t="shared" si="2588"/>
        <v>0</v>
      </c>
      <c r="BZ181" s="37">
        <f t="shared" si="2588"/>
        <v>0</v>
      </c>
      <c r="CA181" s="36">
        <v>14880</v>
      </c>
      <c r="CB181" s="37">
        <f t="shared" si="3348"/>
        <v>3.72</v>
      </c>
      <c r="CC181" s="36">
        <v>3210</v>
      </c>
      <c r="CD181" s="37">
        <f t="shared" si="3349"/>
        <v>0.80249999999999999</v>
      </c>
      <c r="CE181" s="36">
        <v>1910</v>
      </c>
      <c r="CF181" s="37">
        <f t="shared" si="3350"/>
        <v>0.47750000000000004</v>
      </c>
      <c r="CG181" s="38">
        <f t="shared" si="2589"/>
        <v>20000</v>
      </c>
      <c r="CH181" s="37">
        <f t="shared" si="2589"/>
        <v>5</v>
      </c>
      <c r="CI181" s="36"/>
      <c r="CJ181" s="37">
        <f t="shared" si="3351"/>
        <v>0</v>
      </c>
      <c r="CK181" s="36"/>
      <c r="CL181" s="37">
        <f t="shared" si="3352"/>
        <v>0</v>
      </c>
      <c r="CM181" s="36"/>
      <c r="CN181" s="37">
        <f t="shared" si="3353"/>
        <v>0</v>
      </c>
      <c r="CO181" s="38">
        <f t="shared" si="2590"/>
        <v>0</v>
      </c>
      <c r="CP181" s="37">
        <f t="shared" si="2590"/>
        <v>0</v>
      </c>
      <c r="CQ181" s="36">
        <v>80000</v>
      </c>
      <c r="CR181" s="37">
        <f t="shared" si="3354"/>
        <v>20</v>
      </c>
      <c r="CS181" s="36">
        <v>10000</v>
      </c>
      <c r="CT181" s="37">
        <f t="shared" si="3355"/>
        <v>2.5</v>
      </c>
      <c r="CU181" s="36">
        <v>10000</v>
      </c>
      <c r="CV181" s="37">
        <f t="shared" si="3356"/>
        <v>2.5</v>
      </c>
      <c r="CW181" s="38">
        <f t="shared" si="2591"/>
        <v>100000</v>
      </c>
      <c r="CX181" s="37">
        <f t="shared" si="2591"/>
        <v>25</v>
      </c>
      <c r="CY181" s="36">
        <v>0</v>
      </c>
      <c r="CZ181" s="37">
        <f t="shared" si="3357"/>
        <v>0</v>
      </c>
      <c r="DA181" s="36">
        <v>0</v>
      </c>
      <c r="DB181" s="37">
        <f t="shared" si="3358"/>
        <v>0</v>
      </c>
      <c r="DC181" s="36">
        <v>0</v>
      </c>
      <c r="DD181" s="37">
        <f t="shared" si="3359"/>
        <v>0</v>
      </c>
      <c r="DE181" s="38">
        <f t="shared" si="2592"/>
        <v>0</v>
      </c>
      <c r="DF181" s="37">
        <f t="shared" si="2592"/>
        <v>0</v>
      </c>
      <c r="DG181" s="36">
        <v>0</v>
      </c>
      <c r="DH181" s="37">
        <f t="shared" si="3360"/>
        <v>0</v>
      </c>
      <c r="DI181" s="36">
        <v>0</v>
      </c>
      <c r="DJ181" s="37">
        <f t="shared" si="3361"/>
        <v>0</v>
      </c>
      <c r="DK181" s="36">
        <v>0</v>
      </c>
      <c r="DL181" s="37">
        <f t="shared" si="3362"/>
        <v>0</v>
      </c>
      <c r="DM181" s="38">
        <f t="shared" si="2593"/>
        <v>0</v>
      </c>
      <c r="DN181" s="37">
        <f t="shared" si="2593"/>
        <v>0</v>
      </c>
      <c r="DO181" s="36"/>
      <c r="DP181" s="37">
        <f t="shared" si="3363"/>
        <v>0</v>
      </c>
      <c r="DQ181" s="36"/>
      <c r="DR181" s="37">
        <f t="shared" si="3364"/>
        <v>0</v>
      </c>
      <c r="DS181" s="36"/>
      <c r="DT181" s="37">
        <f t="shared" si="3365"/>
        <v>0</v>
      </c>
      <c r="DU181" s="38">
        <f t="shared" si="2594"/>
        <v>0</v>
      </c>
      <c r="DV181" s="37">
        <f t="shared" si="2594"/>
        <v>0</v>
      </c>
      <c r="DW181" s="36"/>
      <c r="DX181" s="37">
        <f t="shared" si="3366"/>
        <v>0</v>
      </c>
      <c r="DY181" s="36"/>
      <c r="DZ181" s="37">
        <f t="shared" si="3367"/>
        <v>0</v>
      </c>
      <c r="EA181" s="36"/>
      <c r="EB181" s="37">
        <f t="shared" si="3368"/>
        <v>0</v>
      </c>
      <c r="EC181" s="38">
        <f t="shared" si="2595"/>
        <v>0</v>
      </c>
      <c r="ED181" s="37">
        <f t="shared" si="2595"/>
        <v>0</v>
      </c>
      <c r="EE181" s="36"/>
      <c r="EF181" s="37">
        <f t="shared" si="3369"/>
        <v>0</v>
      </c>
      <c r="EG181" s="36"/>
      <c r="EH181" s="37">
        <f t="shared" si="3370"/>
        <v>0</v>
      </c>
      <c r="EI181" s="36"/>
      <c r="EJ181" s="37">
        <f t="shared" si="3371"/>
        <v>0</v>
      </c>
      <c r="EK181" s="38">
        <f t="shared" si="2596"/>
        <v>0</v>
      </c>
      <c r="EL181" s="37">
        <f t="shared" si="2596"/>
        <v>0</v>
      </c>
      <c r="EM181" s="36"/>
      <c r="EN181" s="37">
        <f t="shared" si="3372"/>
        <v>0</v>
      </c>
      <c r="EO181" s="36"/>
      <c r="EP181" s="37">
        <f t="shared" si="3373"/>
        <v>0</v>
      </c>
      <c r="EQ181" s="36"/>
      <c r="ER181" s="37">
        <f t="shared" si="3374"/>
        <v>0</v>
      </c>
      <c r="ES181" s="38">
        <f t="shared" si="2597"/>
        <v>0</v>
      </c>
      <c r="ET181" s="37">
        <f t="shared" si="2597"/>
        <v>0</v>
      </c>
      <c r="EU181" s="36">
        <v>0</v>
      </c>
      <c r="EV181" s="37">
        <f t="shared" si="3375"/>
        <v>0</v>
      </c>
      <c r="EW181" s="36"/>
      <c r="EX181" s="37">
        <f t="shared" si="3376"/>
        <v>0</v>
      </c>
      <c r="EY181" s="36"/>
      <c r="EZ181" s="37">
        <f t="shared" si="3377"/>
        <v>0</v>
      </c>
      <c r="FA181" s="38">
        <f t="shared" si="2598"/>
        <v>0</v>
      </c>
      <c r="FB181" s="37">
        <f t="shared" si="2598"/>
        <v>0</v>
      </c>
      <c r="FC181" s="36"/>
      <c r="FD181" s="37">
        <f t="shared" si="3378"/>
        <v>0</v>
      </c>
      <c r="FE181" s="36"/>
      <c r="FF181" s="37">
        <f t="shared" si="3379"/>
        <v>0</v>
      </c>
      <c r="FG181" s="36"/>
      <c r="FH181" s="37">
        <f t="shared" si="3380"/>
        <v>0</v>
      </c>
      <c r="FI181" s="38">
        <f t="shared" si="2599"/>
        <v>0</v>
      </c>
      <c r="FJ181" s="37">
        <f t="shared" si="2599"/>
        <v>0</v>
      </c>
      <c r="FK181" s="36"/>
      <c r="FL181" s="37">
        <f t="shared" si="3381"/>
        <v>0</v>
      </c>
      <c r="FM181" s="36"/>
      <c r="FN181" s="37">
        <f t="shared" si="3382"/>
        <v>0</v>
      </c>
      <c r="FO181" s="36"/>
      <c r="FP181" s="37">
        <f t="shared" si="3383"/>
        <v>0</v>
      </c>
      <c r="FQ181" s="38">
        <f t="shared" si="2600"/>
        <v>0</v>
      </c>
      <c r="FR181" s="37">
        <f t="shared" si="2600"/>
        <v>0</v>
      </c>
      <c r="FS181" s="36"/>
      <c r="FT181" s="37">
        <f t="shared" si="3384"/>
        <v>0</v>
      </c>
      <c r="FU181" s="36"/>
      <c r="FV181" s="37">
        <f t="shared" si="3385"/>
        <v>0</v>
      </c>
      <c r="FW181" s="36"/>
      <c r="FX181" s="37">
        <f t="shared" si="3386"/>
        <v>0</v>
      </c>
      <c r="FY181" s="38">
        <f t="shared" si="2601"/>
        <v>0</v>
      </c>
      <c r="FZ181" s="37">
        <f t="shared" si="2601"/>
        <v>0</v>
      </c>
      <c r="GA181" s="36"/>
      <c r="GB181" s="37">
        <f t="shared" si="3387"/>
        <v>0</v>
      </c>
      <c r="GC181" s="36"/>
      <c r="GD181" s="37">
        <f t="shared" si="3388"/>
        <v>0</v>
      </c>
      <c r="GE181" s="36"/>
      <c r="GF181" s="37">
        <f t="shared" si="3389"/>
        <v>0</v>
      </c>
      <c r="GG181" s="38">
        <f t="shared" si="2602"/>
        <v>0</v>
      </c>
      <c r="GH181" s="37">
        <f t="shared" si="2602"/>
        <v>0</v>
      </c>
      <c r="GI181" s="36"/>
      <c r="GJ181" s="37">
        <f t="shared" si="3390"/>
        <v>0</v>
      </c>
      <c r="GK181" s="36"/>
      <c r="GL181" s="37">
        <f t="shared" si="3391"/>
        <v>0</v>
      </c>
      <c r="GM181" s="36"/>
      <c r="GN181" s="37">
        <f t="shared" si="3392"/>
        <v>0</v>
      </c>
      <c r="GO181" s="38">
        <f t="shared" si="2603"/>
        <v>0</v>
      </c>
      <c r="GP181" s="37">
        <f t="shared" si="2603"/>
        <v>0</v>
      </c>
      <c r="GQ181" s="36"/>
      <c r="GR181" s="37">
        <f t="shared" si="3393"/>
        <v>0</v>
      </c>
      <c r="GS181" s="36"/>
      <c r="GT181" s="37">
        <f t="shared" si="3394"/>
        <v>0</v>
      </c>
      <c r="GU181" s="36"/>
      <c r="GV181" s="37">
        <f t="shared" si="3395"/>
        <v>0</v>
      </c>
      <c r="GW181" s="38">
        <f t="shared" si="2604"/>
        <v>0</v>
      </c>
      <c r="GX181" s="37">
        <f t="shared" si="2604"/>
        <v>0</v>
      </c>
      <c r="GY181" s="36">
        <v>48000</v>
      </c>
      <c r="GZ181" s="37">
        <f t="shared" si="3396"/>
        <v>12</v>
      </c>
      <c r="HA181" s="36">
        <v>4000</v>
      </c>
      <c r="HB181" s="37">
        <f t="shared" si="3397"/>
        <v>1</v>
      </c>
      <c r="HC181" s="36">
        <v>4000</v>
      </c>
      <c r="HD181" s="37">
        <f t="shared" si="3398"/>
        <v>1</v>
      </c>
      <c r="HE181" s="38">
        <f t="shared" si="2605"/>
        <v>56000</v>
      </c>
      <c r="HF181" s="37">
        <f t="shared" si="2605"/>
        <v>14</v>
      </c>
      <c r="HG181" s="36"/>
      <c r="HH181" s="37">
        <f t="shared" si="3399"/>
        <v>0</v>
      </c>
      <c r="HI181" s="36"/>
      <c r="HJ181" s="37">
        <f t="shared" si="3400"/>
        <v>0</v>
      </c>
      <c r="HK181" s="36"/>
      <c r="HL181" s="37">
        <f t="shared" si="3401"/>
        <v>0</v>
      </c>
      <c r="HM181" s="38">
        <f t="shared" si="2606"/>
        <v>0</v>
      </c>
      <c r="HN181" s="37">
        <f t="shared" si="2606"/>
        <v>0</v>
      </c>
      <c r="HO181" s="36"/>
      <c r="HP181" s="37">
        <f t="shared" si="3402"/>
        <v>0</v>
      </c>
      <c r="HQ181" s="36"/>
      <c r="HR181" s="37">
        <f t="shared" si="3403"/>
        <v>0</v>
      </c>
      <c r="HS181" s="36"/>
      <c r="HT181" s="37">
        <f t="shared" si="3404"/>
        <v>0</v>
      </c>
      <c r="HU181" s="38">
        <f t="shared" si="2607"/>
        <v>0</v>
      </c>
      <c r="HV181" s="37">
        <f t="shared" si="2607"/>
        <v>0</v>
      </c>
      <c r="HW181" s="36">
        <f>52000+2164</f>
        <v>54164</v>
      </c>
      <c r="HX181" s="37">
        <f t="shared" si="3405"/>
        <v>13.541</v>
      </c>
      <c r="HY181" s="36">
        <f>4000+40</f>
        <v>4040</v>
      </c>
      <c r="HZ181" s="37">
        <f t="shared" si="3406"/>
        <v>1.01</v>
      </c>
      <c r="IA181" s="36">
        <f>2000+28</f>
        <v>2028</v>
      </c>
      <c r="IB181" s="37">
        <f t="shared" si="3407"/>
        <v>0.50700000000000001</v>
      </c>
      <c r="IC181" s="38">
        <f t="shared" si="2608"/>
        <v>60232</v>
      </c>
      <c r="ID181" s="37">
        <f t="shared" si="2608"/>
        <v>15.058</v>
      </c>
      <c r="IE181" s="36"/>
      <c r="IF181" s="37">
        <f t="shared" si="3408"/>
        <v>0</v>
      </c>
      <c r="IG181" s="36"/>
      <c r="IH181" s="37">
        <f t="shared" si="3409"/>
        <v>0</v>
      </c>
      <c r="II181" s="36"/>
      <c r="IJ181" s="37">
        <f t="shared" si="3410"/>
        <v>0</v>
      </c>
      <c r="IK181" s="38">
        <f t="shared" si="2609"/>
        <v>0</v>
      </c>
      <c r="IL181" s="37">
        <f t="shared" si="2609"/>
        <v>0</v>
      </c>
      <c r="IM181" s="36"/>
      <c r="IN181" s="37">
        <f t="shared" si="3411"/>
        <v>0</v>
      </c>
      <c r="IO181" s="36"/>
      <c r="IP181" s="37">
        <f t="shared" si="3412"/>
        <v>0</v>
      </c>
      <c r="IQ181" s="36"/>
      <c r="IR181" s="37">
        <f t="shared" si="3413"/>
        <v>0</v>
      </c>
      <c r="IS181" s="38">
        <f t="shared" si="2610"/>
        <v>0</v>
      </c>
      <c r="IT181" s="37">
        <f t="shared" si="2610"/>
        <v>0</v>
      </c>
      <c r="IU181" s="36"/>
      <c r="IV181" s="37">
        <f t="shared" si="3414"/>
        <v>0</v>
      </c>
      <c r="IW181" s="36"/>
      <c r="IX181" s="37">
        <f t="shared" si="3415"/>
        <v>0</v>
      </c>
      <c r="IY181" s="36"/>
      <c r="IZ181" s="37">
        <f t="shared" si="3416"/>
        <v>0</v>
      </c>
      <c r="JA181" s="38">
        <f t="shared" si="2611"/>
        <v>0</v>
      </c>
      <c r="JB181" s="37">
        <f t="shared" si="2611"/>
        <v>0</v>
      </c>
      <c r="JC181" s="36"/>
      <c r="JD181" s="37">
        <f t="shared" si="3417"/>
        <v>0</v>
      </c>
      <c r="JE181" s="36"/>
      <c r="JF181" s="37">
        <f t="shared" si="3418"/>
        <v>0</v>
      </c>
      <c r="JG181" s="36"/>
      <c r="JH181" s="37">
        <f t="shared" si="3419"/>
        <v>0</v>
      </c>
      <c r="JI181" s="38">
        <f t="shared" si="2612"/>
        <v>0</v>
      </c>
      <c r="JJ181" s="37">
        <f t="shared" si="2612"/>
        <v>0</v>
      </c>
      <c r="JK181" s="38">
        <f t="shared" si="2380"/>
        <v>207044</v>
      </c>
      <c r="JL181" s="37">
        <f t="shared" si="2380"/>
        <v>51.760999999999996</v>
      </c>
      <c r="JM181" s="38">
        <f t="shared" si="2380"/>
        <v>21250</v>
      </c>
      <c r="JN181" s="37">
        <f t="shared" si="2378"/>
        <v>5.3125</v>
      </c>
      <c r="JO181" s="38">
        <f t="shared" si="2378"/>
        <v>17938</v>
      </c>
      <c r="JP181" s="37">
        <f t="shared" si="2378"/>
        <v>4.4844999999999997</v>
      </c>
      <c r="JQ181" s="38">
        <f t="shared" si="2378"/>
        <v>246232</v>
      </c>
      <c r="JR181" s="37">
        <f t="shared" si="2378"/>
        <v>61.558</v>
      </c>
      <c r="JS181" s="39"/>
    </row>
    <row r="182" spans="1:279" ht="49.5" x14ac:dyDescent="0.25">
      <c r="A182" s="22" t="s">
        <v>125</v>
      </c>
      <c r="B182" s="34" t="s">
        <v>326</v>
      </c>
      <c r="C182" s="90" t="s">
        <v>327</v>
      </c>
      <c r="D182" s="34" t="s">
        <v>328</v>
      </c>
      <c r="E182" s="35">
        <v>0.5</v>
      </c>
      <c r="F182" s="35" t="s">
        <v>55</v>
      </c>
      <c r="G182" s="36"/>
      <c r="H182" s="37">
        <f t="shared" si="3220"/>
        <v>0</v>
      </c>
      <c r="I182" s="36"/>
      <c r="J182" s="37">
        <f t="shared" si="3220"/>
        <v>0</v>
      </c>
      <c r="K182" s="36"/>
      <c r="L182" s="37">
        <f t="shared" si="3323"/>
        <v>0</v>
      </c>
      <c r="M182" s="38">
        <f t="shared" si="2580"/>
        <v>0</v>
      </c>
      <c r="N182" s="37">
        <f t="shared" si="2580"/>
        <v>0</v>
      </c>
      <c r="O182" s="36">
        <v>0</v>
      </c>
      <c r="P182" s="37">
        <f t="shared" si="3324"/>
        <v>0</v>
      </c>
      <c r="Q182" s="36">
        <v>0</v>
      </c>
      <c r="R182" s="37">
        <f t="shared" si="3325"/>
        <v>0</v>
      </c>
      <c r="S182" s="36">
        <v>0</v>
      </c>
      <c r="T182" s="37">
        <f t="shared" si="3326"/>
        <v>0</v>
      </c>
      <c r="U182" s="38">
        <f t="shared" si="2581"/>
        <v>0</v>
      </c>
      <c r="V182" s="37">
        <f t="shared" si="2581"/>
        <v>0</v>
      </c>
      <c r="W182" s="36"/>
      <c r="X182" s="37">
        <f t="shared" si="3327"/>
        <v>0</v>
      </c>
      <c r="Y182" s="36"/>
      <c r="Z182" s="37">
        <f t="shared" si="3328"/>
        <v>0</v>
      </c>
      <c r="AA182" s="36"/>
      <c r="AB182" s="37">
        <f t="shared" si="3329"/>
        <v>0</v>
      </c>
      <c r="AC182" s="38">
        <f t="shared" si="2582"/>
        <v>0</v>
      </c>
      <c r="AD182" s="37">
        <f t="shared" si="2582"/>
        <v>0</v>
      </c>
      <c r="AE182" s="36">
        <v>10</v>
      </c>
      <c r="AF182" s="37">
        <f t="shared" si="3330"/>
        <v>5</v>
      </c>
      <c r="AG182" s="36">
        <v>0</v>
      </c>
      <c r="AH182" s="37">
        <f t="shared" si="3331"/>
        <v>0</v>
      </c>
      <c r="AI182" s="36">
        <v>0</v>
      </c>
      <c r="AJ182" s="37">
        <f t="shared" si="3332"/>
        <v>0</v>
      </c>
      <c r="AK182" s="38">
        <f t="shared" si="2583"/>
        <v>10</v>
      </c>
      <c r="AL182" s="37">
        <f t="shared" si="2583"/>
        <v>5</v>
      </c>
      <c r="AM182" s="36">
        <v>1</v>
      </c>
      <c r="AN182" s="37">
        <f t="shared" si="3333"/>
        <v>0.5</v>
      </c>
      <c r="AO182" s="36"/>
      <c r="AP182" s="37">
        <f t="shared" si="3334"/>
        <v>0</v>
      </c>
      <c r="AQ182" s="36"/>
      <c r="AR182" s="37">
        <f t="shared" si="3335"/>
        <v>0</v>
      </c>
      <c r="AS182" s="38">
        <f t="shared" si="2584"/>
        <v>1</v>
      </c>
      <c r="AT182" s="37">
        <f t="shared" si="2584"/>
        <v>0.5</v>
      </c>
      <c r="AU182" s="36">
        <v>7</v>
      </c>
      <c r="AV182" s="37">
        <f t="shared" si="3336"/>
        <v>3.5</v>
      </c>
      <c r="AW182" s="36">
        <v>3</v>
      </c>
      <c r="AX182" s="37">
        <f t="shared" si="3337"/>
        <v>1.5</v>
      </c>
      <c r="AY182" s="36">
        <v>0</v>
      </c>
      <c r="AZ182" s="37">
        <f t="shared" si="3338"/>
        <v>0</v>
      </c>
      <c r="BA182" s="38">
        <f t="shared" si="2585"/>
        <v>10</v>
      </c>
      <c r="BB182" s="37">
        <f t="shared" si="2585"/>
        <v>5</v>
      </c>
      <c r="BC182" s="36"/>
      <c r="BD182" s="37">
        <f t="shared" si="3339"/>
        <v>0</v>
      </c>
      <c r="BE182" s="36"/>
      <c r="BF182" s="37">
        <f t="shared" si="3340"/>
        <v>0</v>
      </c>
      <c r="BG182" s="36"/>
      <c r="BH182" s="37">
        <f t="shared" si="3341"/>
        <v>0</v>
      </c>
      <c r="BI182" s="38">
        <f t="shared" si="2586"/>
        <v>0</v>
      </c>
      <c r="BJ182" s="37">
        <f t="shared" si="2586"/>
        <v>0</v>
      </c>
      <c r="BK182" s="36"/>
      <c r="BL182" s="37">
        <f t="shared" si="3342"/>
        <v>0</v>
      </c>
      <c r="BM182" s="36"/>
      <c r="BN182" s="37">
        <f t="shared" si="3343"/>
        <v>0</v>
      </c>
      <c r="BO182" s="36"/>
      <c r="BP182" s="37">
        <f t="shared" si="3344"/>
        <v>0</v>
      </c>
      <c r="BQ182" s="38">
        <f t="shared" si="2587"/>
        <v>0</v>
      </c>
      <c r="BR182" s="37">
        <f t="shared" si="2587"/>
        <v>0</v>
      </c>
      <c r="BS182" s="36">
        <v>5</v>
      </c>
      <c r="BT182" s="37">
        <f t="shared" si="3345"/>
        <v>2.5</v>
      </c>
      <c r="BU182" s="36"/>
      <c r="BV182" s="37">
        <f t="shared" si="3346"/>
        <v>0</v>
      </c>
      <c r="BW182" s="36"/>
      <c r="BX182" s="37">
        <f t="shared" si="3347"/>
        <v>0</v>
      </c>
      <c r="BY182" s="38">
        <f t="shared" si="2588"/>
        <v>5</v>
      </c>
      <c r="BZ182" s="37">
        <f t="shared" si="2588"/>
        <v>2.5</v>
      </c>
      <c r="CA182" s="36">
        <v>0</v>
      </c>
      <c r="CB182" s="37">
        <f t="shared" si="3348"/>
        <v>0</v>
      </c>
      <c r="CC182" s="36">
        <v>0</v>
      </c>
      <c r="CD182" s="37">
        <f t="shared" si="3349"/>
        <v>0</v>
      </c>
      <c r="CE182" s="36">
        <v>0</v>
      </c>
      <c r="CF182" s="37">
        <f t="shared" si="3350"/>
        <v>0</v>
      </c>
      <c r="CG182" s="38">
        <f t="shared" si="2589"/>
        <v>0</v>
      </c>
      <c r="CH182" s="37">
        <f t="shared" si="2589"/>
        <v>0</v>
      </c>
      <c r="CI182" s="36">
        <v>2</v>
      </c>
      <c r="CJ182" s="37">
        <f t="shared" si="3351"/>
        <v>1</v>
      </c>
      <c r="CK182" s="36"/>
      <c r="CL182" s="37">
        <f t="shared" si="3352"/>
        <v>0</v>
      </c>
      <c r="CM182" s="36">
        <v>1</v>
      </c>
      <c r="CN182" s="37">
        <f t="shared" si="3353"/>
        <v>0.5</v>
      </c>
      <c r="CO182" s="38">
        <f t="shared" si="2590"/>
        <v>3</v>
      </c>
      <c r="CP182" s="37">
        <f t="shared" si="2590"/>
        <v>1.5</v>
      </c>
      <c r="CQ182" s="36">
        <v>0</v>
      </c>
      <c r="CR182" s="37">
        <f t="shared" si="3354"/>
        <v>0</v>
      </c>
      <c r="CS182" s="36">
        <v>0</v>
      </c>
      <c r="CT182" s="37">
        <f t="shared" si="3355"/>
        <v>0</v>
      </c>
      <c r="CU182" s="36">
        <v>0</v>
      </c>
      <c r="CV182" s="37">
        <f t="shared" si="3356"/>
        <v>0</v>
      </c>
      <c r="CW182" s="38">
        <f t="shared" si="2591"/>
        <v>0</v>
      </c>
      <c r="CX182" s="37">
        <f t="shared" si="2591"/>
        <v>0</v>
      </c>
      <c r="CY182" s="36">
        <v>0</v>
      </c>
      <c r="CZ182" s="37">
        <f t="shared" si="3357"/>
        <v>0</v>
      </c>
      <c r="DA182" s="36">
        <v>0</v>
      </c>
      <c r="DB182" s="37">
        <f t="shared" si="3358"/>
        <v>0</v>
      </c>
      <c r="DC182" s="36">
        <v>0</v>
      </c>
      <c r="DD182" s="37">
        <f t="shared" si="3359"/>
        <v>0</v>
      </c>
      <c r="DE182" s="38">
        <f t="shared" si="2592"/>
        <v>0</v>
      </c>
      <c r="DF182" s="37">
        <f t="shared" si="2592"/>
        <v>0</v>
      </c>
      <c r="DG182" s="36">
        <v>1</v>
      </c>
      <c r="DH182" s="37">
        <f t="shared" si="3360"/>
        <v>0.5</v>
      </c>
      <c r="DI182" s="36">
        <v>0</v>
      </c>
      <c r="DJ182" s="37">
        <f t="shared" si="3361"/>
        <v>0</v>
      </c>
      <c r="DK182" s="36">
        <v>0</v>
      </c>
      <c r="DL182" s="37">
        <f t="shared" si="3362"/>
        <v>0</v>
      </c>
      <c r="DM182" s="38">
        <f t="shared" si="2593"/>
        <v>1</v>
      </c>
      <c r="DN182" s="37">
        <f t="shared" si="2593"/>
        <v>0.5</v>
      </c>
      <c r="DO182" s="36"/>
      <c r="DP182" s="37">
        <f t="shared" si="3363"/>
        <v>0</v>
      </c>
      <c r="DQ182" s="36"/>
      <c r="DR182" s="37">
        <f t="shared" si="3364"/>
        <v>0</v>
      </c>
      <c r="DS182" s="36"/>
      <c r="DT182" s="37">
        <f t="shared" si="3365"/>
        <v>0</v>
      </c>
      <c r="DU182" s="38">
        <f t="shared" si="2594"/>
        <v>0</v>
      </c>
      <c r="DV182" s="37">
        <f t="shared" si="2594"/>
        <v>0</v>
      </c>
      <c r="DW182" s="36">
        <v>1</v>
      </c>
      <c r="DX182" s="37">
        <f t="shared" si="3366"/>
        <v>0.5</v>
      </c>
      <c r="DY182" s="36"/>
      <c r="DZ182" s="37">
        <f t="shared" si="3367"/>
        <v>0</v>
      </c>
      <c r="EA182" s="36"/>
      <c r="EB182" s="37">
        <f t="shared" si="3368"/>
        <v>0</v>
      </c>
      <c r="EC182" s="38">
        <f t="shared" si="2595"/>
        <v>1</v>
      </c>
      <c r="ED182" s="37">
        <f t="shared" si="2595"/>
        <v>0.5</v>
      </c>
      <c r="EE182" s="36">
        <v>0</v>
      </c>
      <c r="EF182" s="37">
        <f t="shared" si="3369"/>
        <v>0</v>
      </c>
      <c r="EG182" s="36"/>
      <c r="EH182" s="37">
        <f t="shared" si="3370"/>
        <v>0</v>
      </c>
      <c r="EI182" s="36">
        <v>0</v>
      </c>
      <c r="EJ182" s="37">
        <f t="shared" si="3371"/>
        <v>0</v>
      </c>
      <c r="EK182" s="38">
        <f t="shared" si="2596"/>
        <v>0</v>
      </c>
      <c r="EL182" s="37">
        <f t="shared" si="2596"/>
        <v>0</v>
      </c>
      <c r="EM182" s="36"/>
      <c r="EN182" s="37">
        <f t="shared" si="3372"/>
        <v>0</v>
      </c>
      <c r="EO182" s="36"/>
      <c r="EP182" s="37">
        <f t="shared" si="3373"/>
        <v>0</v>
      </c>
      <c r="EQ182" s="36"/>
      <c r="ER182" s="37">
        <f t="shared" si="3374"/>
        <v>0</v>
      </c>
      <c r="ES182" s="38">
        <f t="shared" si="2597"/>
        <v>0</v>
      </c>
      <c r="ET182" s="37">
        <f t="shared" si="2597"/>
        <v>0</v>
      </c>
      <c r="EU182" s="36">
        <v>7</v>
      </c>
      <c r="EV182" s="37">
        <f t="shared" si="3375"/>
        <v>3.5</v>
      </c>
      <c r="EW182" s="36">
        <v>2</v>
      </c>
      <c r="EX182" s="37">
        <f t="shared" si="3376"/>
        <v>1</v>
      </c>
      <c r="EY182" s="36">
        <v>1</v>
      </c>
      <c r="EZ182" s="37">
        <f t="shared" si="3377"/>
        <v>0.5</v>
      </c>
      <c r="FA182" s="38">
        <f t="shared" si="2598"/>
        <v>10</v>
      </c>
      <c r="FB182" s="37">
        <f t="shared" si="2598"/>
        <v>5</v>
      </c>
      <c r="FC182" s="36">
        <v>7</v>
      </c>
      <c r="FD182" s="37">
        <f t="shared" si="3378"/>
        <v>3.5</v>
      </c>
      <c r="FE182" s="36">
        <v>1</v>
      </c>
      <c r="FF182" s="37">
        <f t="shared" si="3379"/>
        <v>0.5</v>
      </c>
      <c r="FG182" s="36">
        <v>2</v>
      </c>
      <c r="FH182" s="37">
        <f t="shared" si="3380"/>
        <v>1</v>
      </c>
      <c r="FI182" s="38">
        <f t="shared" si="2599"/>
        <v>10</v>
      </c>
      <c r="FJ182" s="37">
        <f t="shared" si="2599"/>
        <v>5</v>
      </c>
      <c r="FK182" s="36"/>
      <c r="FL182" s="37">
        <f t="shared" si="3381"/>
        <v>0</v>
      </c>
      <c r="FM182" s="36"/>
      <c r="FN182" s="37">
        <f t="shared" si="3382"/>
        <v>0</v>
      </c>
      <c r="FO182" s="36"/>
      <c r="FP182" s="37">
        <f t="shared" si="3383"/>
        <v>0</v>
      </c>
      <c r="FQ182" s="38">
        <f t="shared" si="2600"/>
        <v>0</v>
      </c>
      <c r="FR182" s="37">
        <f t="shared" si="2600"/>
        <v>0</v>
      </c>
      <c r="FS182" s="36"/>
      <c r="FT182" s="37">
        <f t="shared" si="3384"/>
        <v>0</v>
      </c>
      <c r="FU182" s="36"/>
      <c r="FV182" s="37">
        <f t="shared" si="3385"/>
        <v>0</v>
      </c>
      <c r="FW182" s="36"/>
      <c r="FX182" s="37">
        <f t="shared" si="3386"/>
        <v>0</v>
      </c>
      <c r="FY182" s="38">
        <f t="shared" si="2601"/>
        <v>0</v>
      </c>
      <c r="FZ182" s="37">
        <f t="shared" si="2601"/>
        <v>0</v>
      </c>
      <c r="GA182" s="36"/>
      <c r="GB182" s="37">
        <f t="shared" si="3387"/>
        <v>0</v>
      </c>
      <c r="GC182" s="36"/>
      <c r="GD182" s="37">
        <f t="shared" si="3388"/>
        <v>0</v>
      </c>
      <c r="GE182" s="36"/>
      <c r="GF182" s="37">
        <f t="shared" si="3389"/>
        <v>0</v>
      </c>
      <c r="GG182" s="38">
        <f t="shared" si="2602"/>
        <v>0</v>
      </c>
      <c r="GH182" s="37">
        <f t="shared" si="2602"/>
        <v>0</v>
      </c>
      <c r="GI182" s="36"/>
      <c r="GJ182" s="37">
        <f t="shared" si="3390"/>
        <v>0</v>
      </c>
      <c r="GK182" s="36"/>
      <c r="GL182" s="37">
        <f t="shared" si="3391"/>
        <v>0</v>
      </c>
      <c r="GM182" s="36"/>
      <c r="GN182" s="37">
        <f t="shared" si="3392"/>
        <v>0</v>
      </c>
      <c r="GO182" s="38">
        <f t="shared" si="2603"/>
        <v>0</v>
      </c>
      <c r="GP182" s="37">
        <f t="shared" si="2603"/>
        <v>0</v>
      </c>
      <c r="GQ182" s="36">
        <v>4</v>
      </c>
      <c r="GR182" s="37">
        <f t="shared" si="3393"/>
        <v>2</v>
      </c>
      <c r="GS182" s="36"/>
      <c r="GT182" s="37">
        <f t="shared" si="3394"/>
        <v>0</v>
      </c>
      <c r="GU182" s="36"/>
      <c r="GV182" s="37">
        <f t="shared" si="3395"/>
        <v>0</v>
      </c>
      <c r="GW182" s="38">
        <f t="shared" si="2604"/>
        <v>4</v>
      </c>
      <c r="GX182" s="37">
        <f t="shared" si="2604"/>
        <v>2</v>
      </c>
      <c r="GY182" s="36"/>
      <c r="GZ182" s="37">
        <f t="shared" si="3396"/>
        <v>0</v>
      </c>
      <c r="HA182" s="36"/>
      <c r="HB182" s="37">
        <f t="shared" si="3397"/>
        <v>0</v>
      </c>
      <c r="HC182" s="36"/>
      <c r="HD182" s="37">
        <f t="shared" si="3398"/>
        <v>0</v>
      </c>
      <c r="HE182" s="38">
        <f t="shared" si="2605"/>
        <v>0</v>
      </c>
      <c r="HF182" s="37">
        <f t="shared" si="2605"/>
        <v>0</v>
      </c>
      <c r="HG182" s="36">
        <v>20</v>
      </c>
      <c r="HH182" s="37">
        <f t="shared" si="3399"/>
        <v>10</v>
      </c>
      <c r="HI182" s="36">
        <v>2</v>
      </c>
      <c r="HJ182" s="37">
        <f t="shared" si="3400"/>
        <v>1</v>
      </c>
      <c r="HK182" s="36">
        <v>1</v>
      </c>
      <c r="HL182" s="37">
        <f t="shared" si="3401"/>
        <v>0.5</v>
      </c>
      <c r="HM182" s="38">
        <f t="shared" si="2606"/>
        <v>23</v>
      </c>
      <c r="HN182" s="37">
        <f t="shared" si="2606"/>
        <v>11.5</v>
      </c>
      <c r="HO182" s="36">
        <v>1</v>
      </c>
      <c r="HP182" s="37">
        <f t="shared" si="3402"/>
        <v>0.5</v>
      </c>
      <c r="HQ182" s="36"/>
      <c r="HR182" s="37">
        <f t="shared" si="3403"/>
        <v>0</v>
      </c>
      <c r="HS182" s="36"/>
      <c r="HT182" s="37">
        <f t="shared" si="3404"/>
        <v>0</v>
      </c>
      <c r="HU182" s="38">
        <f t="shared" si="2607"/>
        <v>1</v>
      </c>
      <c r="HV182" s="37">
        <f t="shared" si="2607"/>
        <v>0.5</v>
      </c>
      <c r="HW182" s="36">
        <v>7</v>
      </c>
      <c r="HX182" s="37">
        <f t="shared" si="3405"/>
        <v>3.5</v>
      </c>
      <c r="HY182" s="36">
        <v>4</v>
      </c>
      <c r="HZ182" s="37">
        <f t="shared" si="3406"/>
        <v>2</v>
      </c>
      <c r="IA182" s="36">
        <v>2</v>
      </c>
      <c r="IB182" s="37">
        <f t="shared" si="3407"/>
        <v>1</v>
      </c>
      <c r="IC182" s="38">
        <f t="shared" si="2608"/>
        <v>13</v>
      </c>
      <c r="ID182" s="37">
        <f t="shared" si="2608"/>
        <v>6.5</v>
      </c>
      <c r="IE182" s="36">
        <v>7</v>
      </c>
      <c r="IF182" s="37">
        <f t="shared" si="3408"/>
        <v>3.5</v>
      </c>
      <c r="IG182" s="36">
        <v>1</v>
      </c>
      <c r="IH182" s="37">
        <f t="shared" si="3409"/>
        <v>0.5</v>
      </c>
      <c r="II182" s="36">
        <v>2</v>
      </c>
      <c r="IJ182" s="37">
        <f t="shared" si="3410"/>
        <v>1</v>
      </c>
      <c r="IK182" s="38">
        <f t="shared" si="2609"/>
        <v>10</v>
      </c>
      <c r="IL182" s="37">
        <f t="shared" si="2609"/>
        <v>5</v>
      </c>
      <c r="IM182" s="36">
        <v>2</v>
      </c>
      <c r="IN182" s="37">
        <f t="shared" si="3411"/>
        <v>1</v>
      </c>
      <c r="IO182" s="36"/>
      <c r="IP182" s="37">
        <f t="shared" si="3412"/>
        <v>0</v>
      </c>
      <c r="IQ182" s="36"/>
      <c r="IR182" s="37">
        <f t="shared" si="3413"/>
        <v>0</v>
      </c>
      <c r="IS182" s="38">
        <f t="shared" si="2610"/>
        <v>2</v>
      </c>
      <c r="IT182" s="37">
        <f t="shared" si="2610"/>
        <v>1</v>
      </c>
      <c r="IU182" s="36"/>
      <c r="IV182" s="37">
        <f t="shared" si="3414"/>
        <v>0</v>
      </c>
      <c r="IW182" s="36"/>
      <c r="IX182" s="37">
        <f t="shared" si="3415"/>
        <v>0</v>
      </c>
      <c r="IY182" s="36"/>
      <c r="IZ182" s="37">
        <f t="shared" si="3416"/>
        <v>0</v>
      </c>
      <c r="JA182" s="38">
        <f t="shared" si="2611"/>
        <v>0</v>
      </c>
      <c r="JB182" s="37">
        <f t="shared" si="2611"/>
        <v>0</v>
      </c>
      <c r="JC182" s="36"/>
      <c r="JD182" s="37">
        <f t="shared" si="3417"/>
        <v>0</v>
      </c>
      <c r="JE182" s="36"/>
      <c r="JF182" s="37">
        <f t="shared" si="3418"/>
        <v>0</v>
      </c>
      <c r="JG182" s="36"/>
      <c r="JH182" s="37">
        <f t="shared" si="3419"/>
        <v>0</v>
      </c>
      <c r="JI182" s="38">
        <f t="shared" si="2612"/>
        <v>0</v>
      </c>
      <c r="JJ182" s="37">
        <f t="shared" si="2612"/>
        <v>0</v>
      </c>
      <c r="JK182" s="38">
        <f t="shared" si="2380"/>
        <v>82</v>
      </c>
      <c r="JL182" s="37">
        <f t="shared" si="2380"/>
        <v>41</v>
      </c>
      <c r="JM182" s="38">
        <f t="shared" si="2380"/>
        <v>13</v>
      </c>
      <c r="JN182" s="37">
        <f t="shared" si="2378"/>
        <v>6.5</v>
      </c>
      <c r="JO182" s="38">
        <f t="shared" si="2378"/>
        <v>9</v>
      </c>
      <c r="JP182" s="37">
        <f t="shared" si="2378"/>
        <v>4.5</v>
      </c>
      <c r="JQ182" s="38">
        <f t="shared" si="2378"/>
        <v>104</v>
      </c>
      <c r="JR182" s="37">
        <f t="shared" si="2378"/>
        <v>52</v>
      </c>
      <c r="JS182" s="39"/>
    </row>
    <row r="183" spans="1:279" ht="33" x14ac:dyDescent="0.25">
      <c r="A183" s="22" t="s">
        <v>132</v>
      </c>
      <c r="B183" s="34" t="s">
        <v>329</v>
      </c>
      <c r="C183" s="90" t="s">
        <v>330</v>
      </c>
      <c r="D183" s="34" t="s">
        <v>331</v>
      </c>
      <c r="E183" s="35">
        <v>0.08</v>
      </c>
      <c r="F183" s="35" t="s">
        <v>55</v>
      </c>
      <c r="G183" s="36"/>
      <c r="H183" s="37">
        <f t="shared" si="3220"/>
        <v>0</v>
      </c>
      <c r="I183" s="36"/>
      <c r="J183" s="37">
        <f t="shared" si="3220"/>
        <v>0</v>
      </c>
      <c r="K183" s="36"/>
      <c r="L183" s="37">
        <f t="shared" si="3323"/>
        <v>0</v>
      </c>
      <c r="M183" s="38">
        <f t="shared" si="2580"/>
        <v>0</v>
      </c>
      <c r="N183" s="37">
        <f t="shared" si="2580"/>
        <v>0</v>
      </c>
      <c r="O183" s="36">
        <v>0</v>
      </c>
      <c r="P183" s="37">
        <f t="shared" si="3324"/>
        <v>0</v>
      </c>
      <c r="Q183" s="36">
        <v>0</v>
      </c>
      <c r="R183" s="37">
        <f t="shared" si="3325"/>
        <v>0</v>
      </c>
      <c r="S183" s="36">
        <v>0</v>
      </c>
      <c r="T183" s="37">
        <f t="shared" si="3326"/>
        <v>0</v>
      </c>
      <c r="U183" s="38">
        <f t="shared" si="2581"/>
        <v>0</v>
      </c>
      <c r="V183" s="37">
        <f t="shared" si="2581"/>
        <v>0</v>
      </c>
      <c r="W183" s="36">
        <v>50</v>
      </c>
      <c r="X183" s="37">
        <f t="shared" si="3327"/>
        <v>4</v>
      </c>
      <c r="Y183" s="36">
        <v>10</v>
      </c>
      <c r="Z183" s="37">
        <f t="shared" si="3328"/>
        <v>0.8</v>
      </c>
      <c r="AA183" s="36">
        <v>5</v>
      </c>
      <c r="AB183" s="37">
        <f t="shared" si="3329"/>
        <v>0.4</v>
      </c>
      <c r="AC183" s="38">
        <f t="shared" si="2582"/>
        <v>65</v>
      </c>
      <c r="AD183" s="37">
        <f t="shared" si="2582"/>
        <v>5.2</v>
      </c>
      <c r="AE183" s="36">
        <v>0</v>
      </c>
      <c r="AF183" s="37">
        <f t="shared" si="3330"/>
        <v>0</v>
      </c>
      <c r="AG183" s="36">
        <v>0</v>
      </c>
      <c r="AH183" s="37">
        <f t="shared" si="3331"/>
        <v>0</v>
      </c>
      <c r="AI183" s="36">
        <v>0</v>
      </c>
      <c r="AJ183" s="37">
        <f t="shared" si="3332"/>
        <v>0</v>
      </c>
      <c r="AK183" s="38">
        <f t="shared" si="2583"/>
        <v>0</v>
      </c>
      <c r="AL183" s="37">
        <f t="shared" si="2583"/>
        <v>0</v>
      </c>
      <c r="AM183" s="36">
        <v>1</v>
      </c>
      <c r="AN183" s="37">
        <f t="shared" si="3333"/>
        <v>0.08</v>
      </c>
      <c r="AO183" s="36">
        <v>20</v>
      </c>
      <c r="AP183" s="37">
        <f t="shared" si="3334"/>
        <v>1.6</v>
      </c>
      <c r="AQ183" s="36">
        <v>20</v>
      </c>
      <c r="AR183" s="37">
        <f t="shared" si="3335"/>
        <v>1.6</v>
      </c>
      <c r="AS183" s="38">
        <f t="shared" si="2584"/>
        <v>41</v>
      </c>
      <c r="AT183" s="37">
        <f t="shared" si="2584"/>
        <v>3.2800000000000002</v>
      </c>
      <c r="AU183" s="36">
        <v>70</v>
      </c>
      <c r="AV183" s="37">
        <f t="shared" si="3336"/>
        <v>5.6000000000000005</v>
      </c>
      <c r="AW183" s="36">
        <v>20</v>
      </c>
      <c r="AX183" s="37">
        <f t="shared" si="3337"/>
        <v>1.6</v>
      </c>
      <c r="AY183" s="36">
        <v>10</v>
      </c>
      <c r="AZ183" s="37">
        <f t="shared" si="3338"/>
        <v>0.8</v>
      </c>
      <c r="BA183" s="38">
        <f t="shared" si="2585"/>
        <v>100</v>
      </c>
      <c r="BB183" s="37">
        <f t="shared" si="2585"/>
        <v>8</v>
      </c>
      <c r="BC183" s="36"/>
      <c r="BD183" s="37">
        <f t="shared" si="3339"/>
        <v>0</v>
      </c>
      <c r="BE183" s="36"/>
      <c r="BF183" s="37">
        <f t="shared" si="3340"/>
        <v>0</v>
      </c>
      <c r="BG183" s="36"/>
      <c r="BH183" s="37">
        <f t="shared" si="3341"/>
        <v>0</v>
      </c>
      <c r="BI183" s="38">
        <f t="shared" si="2586"/>
        <v>0</v>
      </c>
      <c r="BJ183" s="37">
        <f t="shared" si="2586"/>
        <v>0</v>
      </c>
      <c r="BK183" s="36"/>
      <c r="BL183" s="37">
        <f t="shared" si="3342"/>
        <v>0</v>
      </c>
      <c r="BM183" s="36"/>
      <c r="BN183" s="37">
        <f t="shared" si="3343"/>
        <v>0</v>
      </c>
      <c r="BO183" s="36"/>
      <c r="BP183" s="37">
        <f t="shared" si="3344"/>
        <v>0</v>
      </c>
      <c r="BQ183" s="38">
        <f t="shared" si="2587"/>
        <v>0</v>
      </c>
      <c r="BR183" s="37">
        <f t="shared" si="2587"/>
        <v>0</v>
      </c>
      <c r="BS183" s="36">
        <v>15</v>
      </c>
      <c r="BT183" s="37">
        <f t="shared" si="3345"/>
        <v>1.2</v>
      </c>
      <c r="BU183" s="36">
        <v>10</v>
      </c>
      <c r="BV183" s="37">
        <f t="shared" si="3346"/>
        <v>0.8</v>
      </c>
      <c r="BW183" s="36"/>
      <c r="BX183" s="37">
        <f t="shared" si="3347"/>
        <v>0</v>
      </c>
      <c r="BY183" s="38">
        <f t="shared" si="2588"/>
        <v>25</v>
      </c>
      <c r="BZ183" s="37">
        <f t="shared" si="2588"/>
        <v>2</v>
      </c>
      <c r="CA183" s="36">
        <v>0</v>
      </c>
      <c r="CB183" s="37">
        <f t="shared" si="3348"/>
        <v>0</v>
      </c>
      <c r="CC183" s="36">
        <v>0</v>
      </c>
      <c r="CD183" s="37">
        <f t="shared" si="3349"/>
        <v>0</v>
      </c>
      <c r="CE183" s="36">
        <v>0</v>
      </c>
      <c r="CF183" s="37">
        <f t="shared" si="3350"/>
        <v>0</v>
      </c>
      <c r="CG183" s="38">
        <f t="shared" si="2589"/>
        <v>0</v>
      </c>
      <c r="CH183" s="37">
        <f t="shared" si="2589"/>
        <v>0</v>
      </c>
      <c r="CI183" s="36">
        <v>2</v>
      </c>
      <c r="CJ183" s="37">
        <f t="shared" si="3351"/>
        <v>0.16</v>
      </c>
      <c r="CK183" s="36">
        <v>0</v>
      </c>
      <c r="CL183" s="37">
        <f t="shared" si="3352"/>
        <v>0</v>
      </c>
      <c r="CM183" s="36">
        <v>1</v>
      </c>
      <c r="CN183" s="37">
        <f t="shared" si="3353"/>
        <v>0.08</v>
      </c>
      <c r="CO183" s="38">
        <f t="shared" si="2590"/>
        <v>3</v>
      </c>
      <c r="CP183" s="37">
        <f t="shared" si="2590"/>
        <v>0.24</v>
      </c>
      <c r="CQ183" s="36">
        <v>0</v>
      </c>
      <c r="CR183" s="37">
        <f t="shared" si="3354"/>
        <v>0</v>
      </c>
      <c r="CS183" s="36">
        <v>0</v>
      </c>
      <c r="CT183" s="37">
        <f t="shared" si="3355"/>
        <v>0</v>
      </c>
      <c r="CU183" s="36">
        <v>0</v>
      </c>
      <c r="CV183" s="37">
        <f t="shared" si="3356"/>
        <v>0</v>
      </c>
      <c r="CW183" s="38">
        <f t="shared" si="2591"/>
        <v>0</v>
      </c>
      <c r="CX183" s="37">
        <f t="shared" si="2591"/>
        <v>0</v>
      </c>
      <c r="CY183" s="36">
        <v>0</v>
      </c>
      <c r="CZ183" s="37">
        <f t="shared" si="3357"/>
        <v>0</v>
      </c>
      <c r="DA183" s="36">
        <v>0</v>
      </c>
      <c r="DB183" s="37">
        <f t="shared" si="3358"/>
        <v>0</v>
      </c>
      <c r="DC183" s="36">
        <v>0</v>
      </c>
      <c r="DD183" s="37">
        <f t="shared" si="3359"/>
        <v>0</v>
      </c>
      <c r="DE183" s="38">
        <f t="shared" si="2592"/>
        <v>0</v>
      </c>
      <c r="DF183" s="37">
        <f t="shared" si="2592"/>
        <v>0</v>
      </c>
      <c r="DG183" s="36">
        <v>0</v>
      </c>
      <c r="DH183" s="37">
        <f t="shared" si="3360"/>
        <v>0</v>
      </c>
      <c r="DI183" s="36">
        <v>0</v>
      </c>
      <c r="DJ183" s="37">
        <f t="shared" si="3361"/>
        <v>0</v>
      </c>
      <c r="DK183" s="36">
        <v>0</v>
      </c>
      <c r="DL183" s="37">
        <f t="shared" si="3362"/>
        <v>0</v>
      </c>
      <c r="DM183" s="38">
        <f t="shared" si="2593"/>
        <v>0</v>
      </c>
      <c r="DN183" s="37">
        <f t="shared" si="2593"/>
        <v>0</v>
      </c>
      <c r="DO183" s="36"/>
      <c r="DP183" s="37">
        <f t="shared" si="3363"/>
        <v>0</v>
      </c>
      <c r="DQ183" s="36"/>
      <c r="DR183" s="37">
        <f t="shared" si="3364"/>
        <v>0</v>
      </c>
      <c r="DS183" s="36"/>
      <c r="DT183" s="37">
        <f t="shared" si="3365"/>
        <v>0</v>
      </c>
      <c r="DU183" s="38">
        <f t="shared" si="2594"/>
        <v>0</v>
      </c>
      <c r="DV183" s="37">
        <f t="shared" si="2594"/>
        <v>0</v>
      </c>
      <c r="DW183" s="36">
        <v>4</v>
      </c>
      <c r="DX183" s="37">
        <f t="shared" si="3366"/>
        <v>0.32</v>
      </c>
      <c r="DY183" s="36">
        <v>1</v>
      </c>
      <c r="DZ183" s="37">
        <f t="shared" si="3367"/>
        <v>0.08</v>
      </c>
      <c r="EA183" s="36">
        <v>1</v>
      </c>
      <c r="EB183" s="37">
        <f t="shared" si="3368"/>
        <v>0.08</v>
      </c>
      <c r="EC183" s="38">
        <f t="shared" si="2595"/>
        <v>6</v>
      </c>
      <c r="ED183" s="37">
        <f t="shared" si="2595"/>
        <v>0.48</v>
      </c>
      <c r="EE183" s="36">
        <v>0</v>
      </c>
      <c r="EF183" s="37">
        <f t="shared" si="3369"/>
        <v>0</v>
      </c>
      <c r="EG183" s="36">
        <v>0</v>
      </c>
      <c r="EH183" s="37">
        <f t="shared" si="3370"/>
        <v>0</v>
      </c>
      <c r="EI183" s="36">
        <v>0</v>
      </c>
      <c r="EJ183" s="37">
        <f t="shared" si="3371"/>
        <v>0</v>
      </c>
      <c r="EK183" s="38">
        <f t="shared" si="2596"/>
        <v>0</v>
      </c>
      <c r="EL183" s="37">
        <f t="shared" si="2596"/>
        <v>0</v>
      </c>
      <c r="EM183" s="36"/>
      <c r="EN183" s="37">
        <f t="shared" si="3372"/>
        <v>0</v>
      </c>
      <c r="EO183" s="36"/>
      <c r="EP183" s="37">
        <f t="shared" si="3373"/>
        <v>0</v>
      </c>
      <c r="EQ183" s="36"/>
      <c r="ER183" s="37">
        <f t="shared" si="3374"/>
        <v>0</v>
      </c>
      <c r="ES183" s="38">
        <f t="shared" si="2597"/>
        <v>0</v>
      </c>
      <c r="ET183" s="37">
        <f t="shared" si="2597"/>
        <v>0</v>
      </c>
      <c r="EU183" s="36">
        <v>0</v>
      </c>
      <c r="EV183" s="37">
        <f t="shared" si="3375"/>
        <v>0</v>
      </c>
      <c r="EW183" s="36"/>
      <c r="EX183" s="37">
        <f t="shared" si="3376"/>
        <v>0</v>
      </c>
      <c r="EY183" s="36"/>
      <c r="EZ183" s="37">
        <f t="shared" si="3377"/>
        <v>0</v>
      </c>
      <c r="FA183" s="38">
        <f t="shared" si="2598"/>
        <v>0</v>
      </c>
      <c r="FB183" s="37">
        <f t="shared" si="2598"/>
        <v>0</v>
      </c>
      <c r="FC183" s="36"/>
      <c r="FD183" s="37">
        <f t="shared" si="3378"/>
        <v>0</v>
      </c>
      <c r="FE183" s="36"/>
      <c r="FF183" s="37">
        <f t="shared" si="3379"/>
        <v>0</v>
      </c>
      <c r="FG183" s="36"/>
      <c r="FH183" s="37">
        <f t="shared" si="3380"/>
        <v>0</v>
      </c>
      <c r="FI183" s="38">
        <f t="shared" si="2599"/>
        <v>0</v>
      </c>
      <c r="FJ183" s="37">
        <f t="shared" si="2599"/>
        <v>0</v>
      </c>
      <c r="FK183" s="36">
        <v>2</v>
      </c>
      <c r="FL183" s="37">
        <f t="shared" si="3381"/>
        <v>0.16</v>
      </c>
      <c r="FM183" s="36"/>
      <c r="FN183" s="37">
        <f t="shared" si="3382"/>
        <v>0</v>
      </c>
      <c r="FO183" s="36"/>
      <c r="FP183" s="37">
        <f t="shared" si="3383"/>
        <v>0</v>
      </c>
      <c r="FQ183" s="38">
        <f t="shared" si="2600"/>
        <v>2</v>
      </c>
      <c r="FR183" s="37">
        <f t="shared" si="2600"/>
        <v>0.16</v>
      </c>
      <c r="FS183" s="36"/>
      <c r="FT183" s="37">
        <f t="shared" si="3384"/>
        <v>0</v>
      </c>
      <c r="FU183" s="36"/>
      <c r="FV183" s="37">
        <f t="shared" si="3385"/>
        <v>0</v>
      </c>
      <c r="FW183" s="36"/>
      <c r="FX183" s="37">
        <f t="shared" si="3386"/>
        <v>0</v>
      </c>
      <c r="FY183" s="38">
        <f t="shared" si="2601"/>
        <v>0</v>
      </c>
      <c r="FZ183" s="37">
        <f t="shared" si="2601"/>
        <v>0</v>
      </c>
      <c r="GA183" s="36">
        <v>5</v>
      </c>
      <c r="GB183" s="37">
        <f t="shared" si="3387"/>
        <v>0.4</v>
      </c>
      <c r="GC183" s="36">
        <v>0</v>
      </c>
      <c r="GD183" s="37">
        <f t="shared" si="3388"/>
        <v>0</v>
      </c>
      <c r="GE183" s="36">
        <v>0</v>
      </c>
      <c r="GF183" s="37">
        <f t="shared" si="3389"/>
        <v>0</v>
      </c>
      <c r="GG183" s="38">
        <f t="shared" si="2602"/>
        <v>5</v>
      </c>
      <c r="GH183" s="37">
        <f t="shared" si="2602"/>
        <v>0.4</v>
      </c>
      <c r="GI183" s="36"/>
      <c r="GJ183" s="37">
        <f t="shared" si="3390"/>
        <v>0</v>
      </c>
      <c r="GK183" s="36"/>
      <c r="GL183" s="37">
        <f t="shared" si="3391"/>
        <v>0</v>
      </c>
      <c r="GM183" s="36"/>
      <c r="GN183" s="37">
        <f t="shared" si="3392"/>
        <v>0</v>
      </c>
      <c r="GO183" s="38">
        <f t="shared" si="2603"/>
        <v>0</v>
      </c>
      <c r="GP183" s="37">
        <f t="shared" si="2603"/>
        <v>0</v>
      </c>
      <c r="GQ183" s="36">
        <v>150</v>
      </c>
      <c r="GR183" s="37">
        <f t="shared" si="3393"/>
        <v>12</v>
      </c>
      <c r="GS183" s="36">
        <v>30</v>
      </c>
      <c r="GT183" s="37">
        <f t="shared" si="3394"/>
        <v>2.4</v>
      </c>
      <c r="GU183" s="36">
        <v>20</v>
      </c>
      <c r="GV183" s="37">
        <f t="shared" si="3395"/>
        <v>1.6</v>
      </c>
      <c r="GW183" s="38">
        <f t="shared" si="2604"/>
        <v>200</v>
      </c>
      <c r="GX183" s="37">
        <f t="shared" si="2604"/>
        <v>16</v>
      </c>
      <c r="GY183" s="36"/>
      <c r="GZ183" s="37">
        <f t="shared" si="3396"/>
        <v>0</v>
      </c>
      <c r="HA183" s="36"/>
      <c r="HB183" s="37">
        <f t="shared" si="3397"/>
        <v>0</v>
      </c>
      <c r="HC183" s="36"/>
      <c r="HD183" s="37">
        <f t="shared" si="3398"/>
        <v>0</v>
      </c>
      <c r="HE183" s="38">
        <f t="shared" si="2605"/>
        <v>0</v>
      </c>
      <c r="HF183" s="37">
        <f t="shared" si="2605"/>
        <v>0</v>
      </c>
      <c r="HG183" s="36">
        <v>100</v>
      </c>
      <c r="HH183" s="37">
        <f t="shared" si="3399"/>
        <v>8</v>
      </c>
      <c r="HI183" s="36">
        <v>30</v>
      </c>
      <c r="HJ183" s="37">
        <f t="shared" si="3400"/>
        <v>2.4</v>
      </c>
      <c r="HK183" s="36">
        <v>15</v>
      </c>
      <c r="HL183" s="37">
        <f t="shared" si="3401"/>
        <v>1.2</v>
      </c>
      <c r="HM183" s="38">
        <f t="shared" si="2606"/>
        <v>145</v>
      </c>
      <c r="HN183" s="37">
        <f t="shared" si="2606"/>
        <v>11.6</v>
      </c>
      <c r="HO183" s="36">
        <v>10</v>
      </c>
      <c r="HP183" s="37">
        <f t="shared" si="3402"/>
        <v>0.8</v>
      </c>
      <c r="HQ183" s="36">
        <v>5</v>
      </c>
      <c r="HR183" s="37">
        <f t="shared" si="3403"/>
        <v>0.4</v>
      </c>
      <c r="HS183" s="36">
        <v>10</v>
      </c>
      <c r="HT183" s="37">
        <f t="shared" si="3404"/>
        <v>0.8</v>
      </c>
      <c r="HU183" s="38">
        <f t="shared" si="2607"/>
        <v>25</v>
      </c>
      <c r="HV183" s="37">
        <f t="shared" si="2607"/>
        <v>2</v>
      </c>
      <c r="HW183" s="36">
        <v>157</v>
      </c>
      <c r="HX183" s="37">
        <f t="shared" si="3405"/>
        <v>12.56</v>
      </c>
      <c r="HY183" s="36">
        <v>75</v>
      </c>
      <c r="HZ183" s="37">
        <f t="shared" si="3406"/>
        <v>6</v>
      </c>
      <c r="IA183" s="36">
        <v>72</v>
      </c>
      <c r="IB183" s="37">
        <f t="shared" si="3407"/>
        <v>5.76</v>
      </c>
      <c r="IC183" s="38">
        <f t="shared" si="2608"/>
        <v>304</v>
      </c>
      <c r="ID183" s="37">
        <f t="shared" si="2608"/>
        <v>24.32</v>
      </c>
      <c r="IE183" s="36"/>
      <c r="IF183" s="37">
        <f t="shared" si="3408"/>
        <v>0</v>
      </c>
      <c r="IG183" s="36"/>
      <c r="IH183" s="37">
        <f t="shared" si="3409"/>
        <v>0</v>
      </c>
      <c r="II183" s="36"/>
      <c r="IJ183" s="37">
        <f t="shared" si="3410"/>
        <v>0</v>
      </c>
      <c r="IK183" s="38">
        <f t="shared" si="2609"/>
        <v>0</v>
      </c>
      <c r="IL183" s="37">
        <f t="shared" si="2609"/>
        <v>0</v>
      </c>
      <c r="IM183" s="36">
        <v>100</v>
      </c>
      <c r="IN183" s="37">
        <f t="shared" si="3411"/>
        <v>8</v>
      </c>
      <c r="IO183" s="36">
        <v>20</v>
      </c>
      <c r="IP183" s="37">
        <f t="shared" si="3412"/>
        <v>1.6</v>
      </c>
      <c r="IQ183" s="36">
        <v>30</v>
      </c>
      <c r="IR183" s="37">
        <f t="shared" si="3413"/>
        <v>2.4</v>
      </c>
      <c r="IS183" s="38">
        <f t="shared" si="2610"/>
        <v>150</v>
      </c>
      <c r="IT183" s="37">
        <f t="shared" si="2610"/>
        <v>12</v>
      </c>
      <c r="IU183" s="36">
        <v>8</v>
      </c>
      <c r="IV183" s="37">
        <f t="shared" si="3414"/>
        <v>0.64</v>
      </c>
      <c r="IW183" s="36"/>
      <c r="IX183" s="37">
        <f t="shared" si="3415"/>
        <v>0</v>
      </c>
      <c r="IY183" s="36"/>
      <c r="IZ183" s="37">
        <f t="shared" si="3416"/>
        <v>0</v>
      </c>
      <c r="JA183" s="38">
        <f t="shared" si="2611"/>
        <v>8</v>
      </c>
      <c r="JB183" s="37">
        <f t="shared" si="2611"/>
        <v>0.64</v>
      </c>
      <c r="JC183" s="36"/>
      <c r="JD183" s="37">
        <f t="shared" si="3417"/>
        <v>0</v>
      </c>
      <c r="JE183" s="36"/>
      <c r="JF183" s="37">
        <f t="shared" si="3418"/>
        <v>0</v>
      </c>
      <c r="JG183" s="36"/>
      <c r="JH183" s="37">
        <f t="shared" si="3419"/>
        <v>0</v>
      </c>
      <c r="JI183" s="38">
        <f t="shared" si="2612"/>
        <v>0</v>
      </c>
      <c r="JJ183" s="37">
        <f t="shared" si="2612"/>
        <v>0</v>
      </c>
      <c r="JK183" s="38">
        <f t="shared" si="2380"/>
        <v>674</v>
      </c>
      <c r="JL183" s="37">
        <f t="shared" si="2380"/>
        <v>53.919999999999995</v>
      </c>
      <c r="JM183" s="38">
        <f t="shared" si="2380"/>
        <v>221</v>
      </c>
      <c r="JN183" s="37">
        <f t="shared" si="2378"/>
        <v>17.680000000000003</v>
      </c>
      <c r="JO183" s="38">
        <f t="shared" si="2378"/>
        <v>184</v>
      </c>
      <c r="JP183" s="37">
        <f t="shared" si="2378"/>
        <v>14.72</v>
      </c>
      <c r="JQ183" s="38">
        <f t="shared" si="2378"/>
        <v>1079</v>
      </c>
      <c r="JR183" s="37">
        <f t="shared" si="2378"/>
        <v>86.320000000000007</v>
      </c>
      <c r="JS183" s="39"/>
    </row>
    <row r="184" spans="1:279" s="65" customFormat="1" ht="16.5" x14ac:dyDescent="0.25">
      <c r="A184" s="62"/>
      <c r="B184" s="66" t="s">
        <v>332</v>
      </c>
      <c r="C184" s="62"/>
      <c r="D184" s="62"/>
      <c r="E184" s="64"/>
      <c r="F184" s="62"/>
      <c r="G184" s="53">
        <f t="shared" ref="G184:BR184" si="3420">SUM(G178:G183)</f>
        <v>0</v>
      </c>
      <c r="H184" s="53">
        <f t="shared" si="3420"/>
        <v>0</v>
      </c>
      <c r="I184" s="53">
        <f t="shared" si="3420"/>
        <v>0</v>
      </c>
      <c r="J184" s="53">
        <f t="shared" si="3420"/>
        <v>0</v>
      </c>
      <c r="K184" s="53">
        <f t="shared" si="3420"/>
        <v>0</v>
      </c>
      <c r="L184" s="53">
        <f t="shared" si="3420"/>
        <v>0</v>
      </c>
      <c r="M184" s="53">
        <f t="shared" si="3420"/>
        <v>0</v>
      </c>
      <c r="N184" s="53">
        <f t="shared" si="3420"/>
        <v>0</v>
      </c>
      <c r="O184" s="53">
        <f t="shared" si="3420"/>
        <v>0</v>
      </c>
      <c r="P184" s="53">
        <f t="shared" si="3420"/>
        <v>0</v>
      </c>
      <c r="Q184" s="53">
        <f t="shared" si="3420"/>
        <v>0</v>
      </c>
      <c r="R184" s="53">
        <f t="shared" si="3420"/>
        <v>0</v>
      </c>
      <c r="S184" s="53">
        <f t="shared" si="3420"/>
        <v>0</v>
      </c>
      <c r="T184" s="53">
        <f t="shared" si="3420"/>
        <v>0</v>
      </c>
      <c r="U184" s="53">
        <f t="shared" si="3420"/>
        <v>0</v>
      </c>
      <c r="V184" s="53">
        <f t="shared" si="3420"/>
        <v>0</v>
      </c>
      <c r="W184" s="53">
        <f t="shared" si="3420"/>
        <v>50</v>
      </c>
      <c r="X184" s="53">
        <f t="shared" si="3420"/>
        <v>4</v>
      </c>
      <c r="Y184" s="53">
        <f t="shared" si="3420"/>
        <v>10</v>
      </c>
      <c r="Z184" s="53">
        <f t="shared" si="3420"/>
        <v>0.8</v>
      </c>
      <c r="AA184" s="53">
        <f t="shared" si="3420"/>
        <v>5</v>
      </c>
      <c r="AB184" s="53">
        <f t="shared" si="3420"/>
        <v>0.4</v>
      </c>
      <c r="AC184" s="53">
        <f t="shared" si="3420"/>
        <v>65</v>
      </c>
      <c r="AD184" s="53">
        <f t="shared" si="3420"/>
        <v>5.2</v>
      </c>
      <c r="AE184" s="53">
        <f t="shared" si="3420"/>
        <v>110</v>
      </c>
      <c r="AF184" s="53">
        <f t="shared" si="3420"/>
        <v>30</v>
      </c>
      <c r="AG184" s="53">
        <f t="shared" si="3420"/>
        <v>0</v>
      </c>
      <c r="AH184" s="53">
        <f t="shared" si="3420"/>
        <v>0</v>
      </c>
      <c r="AI184" s="53">
        <f t="shared" si="3420"/>
        <v>0</v>
      </c>
      <c r="AJ184" s="53">
        <f t="shared" si="3420"/>
        <v>0</v>
      </c>
      <c r="AK184" s="53">
        <f t="shared" si="3420"/>
        <v>110</v>
      </c>
      <c r="AL184" s="53">
        <f t="shared" si="3420"/>
        <v>30</v>
      </c>
      <c r="AM184" s="53">
        <f t="shared" si="3420"/>
        <v>10127</v>
      </c>
      <c r="AN184" s="53">
        <f t="shared" si="3420"/>
        <v>33.58</v>
      </c>
      <c r="AO184" s="53">
        <f t="shared" si="3420"/>
        <v>50</v>
      </c>
      <c r="AP184" s="53">
        <f t="shared" si="3420"/>
        <v>9.1</v>
      </c>
      <c r="AQ184" s="53">
        <f t="shared" si="3420"/>
        <v>30</v>
      </c>
      <c r="AR184" s="53">
        <f t="shared" si="3420"/>
        <v>4.0999999999999996</v>
      </c>
      <c r="AS184" s="53">
        <f t="shared" si="3420"/>
        <v>10207</v>
      </c>
      <c r="AT184" s="53">
        <f t="shared" si="3420"/>
        <v>46.78</v>
      </c>
      <c r="AU184" s="53">
        <f t="shared" si="3420"/>
        <v>77</v>
      </c>
      <c r="AV184" s="53">
        <f t="shared" si="3420"/>
        <v>9.1000000000000014</v>
      </c>
      <c r="AW184" s="53">
        <f t="shared" si="3420"/>
        <v>23</v>
      </c>
      <c r="AX184" s="53">
        <f t="shared" si="3420"/>
        <v>3.1</v>
      </c>
      <c r="AY184" s="53">
        <f t="shared" si="3420"/>
        <v>10</v>
      </c>
      <c r="AZ184" s="53">
        <f t="shared" si="3420"/>
        <v>0.8</v>
      </c>
      <c r="BA184" s="53">
        <f t="shared" si="3420"/>
        <v>110</v>
      </c>
      <c r="BB184" s="53">
        <f t="shared" si="3420"/>
        <v>13</v>
      </c>
      <c r="BC184" s="53">
        <f t="shared" si="3420"/>
        <v>0</v>
      </c>
      <c r="BD184" s="53">
        <f t="shared" si="3420"/>
        <v>0</v>
      </c>
      <c r="BE184" s="53">
        <f t="shared" si="3420"/>
        <v>0</v>
      </c>
      <c r="BF184" s="53">
        <f t="shared" si="3420"/>
        <v>0</v>
      </c>
      <c r="BG184" s="53">
        <f t="shared" si="3420"/>
        <v>0</v>
      </c>
      <c r="BH184" s="53">
        <f t="shared" si="3420"/>
        <v>0</v>
      </c>
      <c r="BI184" s="53">
        <f t="shared" si="3420"/>
        <v>0</v>
      </c>
      <c r="BJ184" s="53">
        <f t="shared" si="3420"/>
        <v>0</v>
      </c>
      <c r="BK184" s="53">
        <f t="shared" si="3420"/>
        <v>0</v>
      </c>
      <c r="BL184" s="53">
        <f t="shared" si="3420"/>
        <v>0</v>
      </c>
      <c r="BM184" s="53">
        <f t="shared" si="3420"/>
        <v>0</v>
      </c>
      <c r="BN184" s="53">
        <f t="shared" si="3420"/>
        <v>0</v>
      </c>
      <c r="BO184" s="53">
        <f t="shared" si="3420"/>
        <v>0</v>
      </c>
      <c r="BP184" s="53">
        <f t="shared" si="3420"/>
        <v>0</v>
      </c>
      <c r="BQ184" s="53">
        <f t="shared" si="3420"/>
        <v>0</v>
      </c>
      <c r="BR184" s="53">
        <f t="shared" si="3420"/>
        <v>0</v>
      </c>
      <c r="BS184" s="53">
        <f t="shared" ref="BS184:ED184" si="3421">SUM(BS178:BS183)</f>
        <v>75</v>
      </c>
      <c r="BT184" s="53">
        <f t="shared" si="3421"/>
        <v>9.9499999999999993</v>
      </c>
      <c r="BU184" s="53">
        <f t="shared" si="3421"/>
        <v>15</v>
      </c>
      <c r="BV184" s="53">
        <f t="shared" si="3421"/>
        <v>1.3</v>
      </c>
      <c r="BW184" s="53">
        <f t="shared" si="3421"/>
        <v>0</v>
      </c>
      <c r="BX184" s="53">
        <f t="shared" si="3421"/>
        <v>0</v>
      </c>
      <c r="BY184" s="53">
        <f t="shared" si="3421"/>
        <v>90</v>
      </c>
      <c r="BZ184" s="53">
        <f t="shared" si="3421"/>
        <v>11.25</v>
      </c>
      <c r="CA184" s="91">
        <f t="shared" si="3421"/>
        <v>14897</v>
      </c>
      <c r="CB184" s="53">
        <f t="shared" si="3421"/>
        <v>7.9700000000000006</v>
      </c>
      <c r="CC184" s="53">
        <f t="shared" si="3421"/>
        <v>3214</v>
      </c>
      <c r="CD184" s="53">
        <f t="shared" si="3421"/>
        <v>1.8025</v>
      </c>
      <c r="CE184" s="53">
        <f t="shared" si="3421"/>
        <v>1914</v>
      </c>
      <c r="CF184" s="53">
        <f t="shared" si="3421"/>
        <v>1.4775</v>
      </c>
      <c r="CG184" s="91">
        <f t="shared" si="3421"/>
        <v>20025</v>
      </c>
      <c r="CH184" s="53">
        <f t="shared" si="3421"/>
        <v>11.25</v>
      </c>
      <c r="CI184" s="53">
        <f t="shared" si="3421"/>
        <v>14</v>
      </c>
      <c r="CJ184" s="53">
        <f t="shared" si="3421"/>
        <v>3.66</v>
      </c>
      <c r="CK184" s="53">
        <f t="shared" si="3421"/>
        <v>0</v>
      </c>
      <c r="CL184" s="53">
        <f t="shared" si="3421"/>
        <v>0</v>
      </c>
      <c r="CM184" s="53">
        <f t="shared" si="3421"/>
        <v>3</v>
      </c>
      <c r="CN184" s="53">
        <f t="shared" si="3421"/>
        <v>0.83</v>
      </c>
      <c r="CO184" s="53">
        <f t="shared" si="3421"/>
        <v>17</v>
      </c>
      <c r="CP184" s="53">
        <f t="shared" si="3421"/>
        <v>4.49</v>
      </c>
      <c r="CQ184" s="53">
        <f t="shared" si="3421"/>
        <v>80000</v>
      </c>
      <c r="CR184" s="53">
        <f t="shared" si="3421"/>
        <v>20</v>
      </c>
      <c r="CS184" s="53">
        <f t="shared" si="3421"/>
        <v>10000</v>
      </c>
      <c r="CT184" s="53">
        <f t="shared" si="3421"/>
        <v>2.5</v>
      </c>
      <c r="CU184" s="53">
        <f t="shared" si="3421"/>
        <v>10000</v>
      </c>
      <c r="CV184" s="53">
        <f t="shared" si="3421"/>
        <v>2.5</v>
      </c>
      <c r="CW184" s="53">
        <f t="shared" si="3421"/>
        <v>100000</v>
      </c>
      <c r="CX184" s="53">
        <f t="shared" si="3421"/>
        <v>25</v>
      </c>
      <c r="CY184" s="53">
        <f t="shared" si="3421"/>
        <v>0</v>
      </c>
      <c r="CZ184" s="53">
        <f t="shared" si="3421"/>
        <v>0</v>
      </c>
      <c r="DA184" s="53">
        <f t="shared" si="3421"/>
        <v>0</v>
      </c>
      <c r="DB184" s="53">
        <f t="shared" si="3421"/>
        <v>0</v>
      </c>
      <c r="DC184" s="53">
        <f t="shared" si="3421"/>
        <v>0</v>
      </c>
      <c r="DD184" s="53">
        <f t="shared" si="3421"/>
        <v>0</v>
      </c>
      <c r="DE184" s="53">
        <f t="shared" si="3421"/>
        <v>0</v>
      </c>
      <c r="DF184" s="53">
        <f t="shared" si="3421"/>
        <v>0</v>
      </c>
      <c r="DG184" s="53">
        <f t="shared" si="3421"/>
        <v>8</v>
      </c>
      <c r="DH184" s="53">
        <f t="shared" si="3421"/>
        <v>2.25</v>
      </c>
      <c r="DI184" s="53">
        <f t="shared" si="3421"/>
        <v>4</v>
      </c>
      <c r="DJ184" s="53">
        <f t="shared" si="3421"/>
        <v>1</v>
      </c>
      <c r="DK184" s="53">
        <f t="shared" si="3421"/>
        <v>1</v>
      </c>
      <c r="DL184" s="53">
        <f t="shared" si="3421"/>
        <v>0.25</v>
      </c>
      <c r="DM184" s="53">
        <f t="shared" si="3421"/>
        <v>13</v>
      </c>
      <c r="DN184" s="53">
        <f t="shared" si="3421"/>
        <v>3.5</v>
      </c>
      <c r="DO184" s="53">
        <f t="shared" si="3421"/>
        <v>3.7</v>
      </c>
      <c r="DP184" s="53">
        <f t="shared" si="3421"/>
        <v>0.37000000000000005</v>
      </c>
      <c r="DQ184" s="53">
        <f t="shared" si="3421"/>
        <v>0.8</v>
      </c>
      <c r="DR184" s="53">
        <f t="shared" si="3421"/>
        <v>8.0000000000000016E-2</v>
      </c>
      <c r="DS184" s="53">
        <f t="shared" si="3421"/>
        <v>0.5</v>
      </c>
      <c r="DT184" s="53">
        <f t="shared" si="3421"/>
        <v>0.05</v>
      </c>
      <c r="DU184" s="53">
        <f t="shared" si="3421"/>
        <v>5</v>
      </c>
      <c r="DV184" s="53">
        <f t="shared" si="3421"/>
        <v>0.5</v>
      </c>
      <c r="DW184" s="53">
        <f t="shared" si="3421"/>
        <v>20</v>
      </c>
      <c r="DX184" s="53">
        <f t="shared" si="3421"/>
        <v>2.3199999999999998</v>
      </c>
      <c r="DY184" s="53">
        <f t="shared" si="3421"/>
        <v>6</v>
      </c>
      <c r="DZ184" s="53">
        <f t="shared" si="3421"/>
        <v>0.57999999999999996</v>
      </c>
      <c r="EA184" s="53">
        <f t="shared" si="3421"/>
        <v>11</v>
      </c>
      <c r="EB184" s="53">
        <f t="shared" si="3421"/>
        <v>1.08</v>
      </c>
      <c r="EC184" s="53">
        <f t="shared" si="3421"/>
        <v>37</v>
      </c>
      <c r="ED184" s="53">
        <f t="shared" si="3421"/>
        <v>3.98</v>
      </c>
      <c r="EE184" s="53">
        <f t="shared" ref="EE184:GP184" si="3422">SUM(EE178:EE183)</f>
        <v>0</v>
      </c>
      <c r="EF184" s="53">
        <f t="shared" si="3422"/>
        <v>0</v>
      </c>
      <c r="EG184" s="53">
        <f t="shared" si="3422"/>
        <v>0</v>
      </c>
      <c r="EH184" s="53">
        <f t="shared" si="3422"/>
        <v>0</v>
      </c>
      <c r="EI184" s="53">
        <f t="shared" si="3422"/>
        <v>0</v>
      </c>
      <c r="EJ184" s="53">
        <f t="shared" si="3422"/>
        <v>0</v>
      </c>
      <c r="EK184" s="53">
        <f t="shared" si="3422"/>
        <v>0</v>
      </c>
      <c r="EL184" s="53">
        <f t="shared" si="3422"/>
        <v>0</v>
      </c>
      <c r="EM184" s="53">
        <f t="shared" si="3422"/>
        <v>0</v>
      </c>
      <c r="EN184" s="53">
        <f t="shared" si="3422"/>
        <v>0</v>
      </c>
      <c r="EO184" s="53">
        <f t="shared" si="3422"/>
        <v>0</v>
      </c>
      <c r="EP184" s="53">
        <f t="shared" si="3422"/>
        <v>0</v>
      </c>
      <c r="EQ184" s="53">
        <f t="shared" si="3422"/>
        <v>0</v>
      </c>
      <c r="ER184" s="53">
        <f t="shared" si="3422"/>
        <v>0</v>
      </c>
      <c r="ES184" s="53">
        <f t="shared" si="3422"/>
        <v>0</v>
      </c>
      <c r="ET184" s="53">
        <f t="shared" si="3422"/>
        <v>0</v>
      </c>
      <c r="EU184" s="53">
        <f t="shared" si="3422"/>
        <v>7</v>
      </c>
      <c r="EV184" s="53">
        <f t="shared" si="3422"/>
        <v>3.5</v>
      </c>
      <c r="EW184" s="53">
        <f t="shared" si="3422"/>
        <v>2</v>
      </c>
      <c r="EX184" s="53">
        <f t="shared" si="3422"/>
        <v>1</v>
      </c>
      <c r="EY184" s="53">
        <f t="shared" si="3422"/>
        <v>1</v>
      </c>
      <c r="EZ184" s="53">
        <f t="shared" si="3422"/>
        <v>0.5</v>
      </c>
      <c r="FA184" s="53">
        <f t="shared" si="3422"/>
        <v>10</v>
      </c>
      <c r="FB184" s="53">
        <f t="shared" si="3422"/>
        <v>5</v>
      </c>
      <c r="FC184" s="53">
        <f t="shared" si="3422"/>
        <v>87</v>
      </c>
      <c r="FD184" s="53">
        <f t="shared" si="3422"/>
        <v>23.5</v>
      </c>
      <c r="FE184" s="53">
        <f t="shared" si="3422"/>
        <v>11</v>
      </c>
      <c r="FF184" s="53">
        <f t="shared" si="3422"/>
        <v>3</v>
      </c>
      <c r="FG184" s="53">
        <f t="shared" si="3422"/>
        <v>12</v>
      </c>
      <c r="FH184" s="53">
        <f t="shared" si="3422"/>
        <v>3.5</v>
      </c>
      <c r="FI184" s="53">
        <f t="shared" si="3422"/>
        <v>110</v>
      </c>
      <c r="FJ184" s="53">
        <f t="shared" si="3422"/>
        <v>30</v>
      </c>
      <c r="FK184" s="53">
        <f t="shared" si="3422"/>
        <v>15</v>
      </c>
      <c r="FL184" s="53">
        <f t="shared" si="3422"/>
        <v>1.76</v>
      </c>
      <c r="FM184" s="53">
        <f t="shared" si="3422"/>
        <v>4</v>
      </c>
      <c r="FN184" s="53">
        <f t="shared" si="3422"/>
        <v>0.4</v>
      </c>
      <c r="FO184" s="53">
        <f t="shared" si="3422"/>
        <v>2</v>
      </c>
      <c r="FP184" s="53">
        <f t="shared" si="3422"/>
        <v>0.2</v>
      </c>
      <c r="FQ184" s="53">
        <f t="shared" si="3422"/>
        <v>21</v>
      </c>
      <c r="FR184" s="53">
        <f t="shared" si="3422"/>
        <v>2.3600000000000003</v>
      </c>
      <c r="FS184" s="53">
        <f t="shared" si="3422"/>
        <v>15</v>
      </c>
      <c r="FT184" s="53">
        <f t="shared" si="3422"/>
        <v>3</v>
      </c>
      <c r="FU184" s="53">
        <f t="shared" si="3422"/>
        <v>3</v>
      </c>
      <c r="FV184" s="53">
        <f t="shared" si="3422"/>
        <v>0.30000000000000004</v>
      </c>
      <c r="FW184" s="53">
        <f t="shared" si="3422"/>
        <v>2</v>
      </c>
      <c r="FX184" s="53">
        <f t="shared" si="3422"/>
        <v>0.2</v>
      </c>
      <c r="FY184" s="53">
        <f t="shared" si="3422"/>
        <v>20</v>
      </c>
      <c r="FZ184" s="53">
        <f t="shared" si="3422"/>
        <v>3.5</v>
      </c>
      <c r="GA184" s="53">
        <f t="shared" si="3422"/>
        <v>32</v>
      </c>
      <c r="GB184" s="53">
        <f t="shared" si="3422"/>
        <v>6.5500000000000007</v>
      </c>
      <c r="GC184" s="53">
        <f t="shared" si="3422"/>
        <v>5.6</v>
      </c>
      <c r="GD184" s="53">
        <f t="shared" si="3422"/>
        <v>1.31</v>
      </c>
      <c r="GE184" s="53">
        <f t="shared" si="3422"/>
        <v>2.4</v>
      </c>
      <c r="GF184" s="53">
        <f t="shared" si="3422"/>
        <v>0.54</v>
      </c>
      <c r="GG184" s="53">
        <f t="shared" si="3422"/>
        <v>40</v>
      </c>
      <c r="GH184" s="53">
        <f t="shared" si="3422"/>
        <v>8.4</v>
      </c>
      <c r="GI184" s="53">
        <f t="shared" si="3422"/>
        <v>0</v>
      </c>
      <c r="GJ184" s="53">
        <f t="shared" si="3422"/>
        <v>0</v>
      </c>
      <c r="GK184" s="53">
        <f t="shared" si="3422"/>
        <v>0</v>
      </c>
      <c r="GL184" s="53">
        <f t="shared" si="3422"/>
        <v>0</v>
      </c>
      <c r="GM184" s="53">
        <f t="shared" si="3422"/>
        <v>0</v>
      </c>
      <c r="GN184" s="53">
        <f t="shared" si="3422"/>
        <v>0</v>
      </c>
      <c r="GO184" s="53">
        <f t="shared" si="3422"/>
        <v>0</v>
      </c>
      <c r="GP184" s="53">
        <f t="shared" si="3422"/>
        <v>0</v>
      </c>
      <c r="GQ184" s="53">
        <f t="shared" ref="GQ184:JB184" si="3423">SUM(GQ178:GQ183)</f>
        <v>233</v>
      </c>
      <c r="GR184" s="53">
        <f t="shared" si="3423"/>
        <v>33.15</v>
      </c>
      <c r="GS184" s="53">
        <f t="shared" si="3423"/>
        <v>45</v>
      </c>
      <c r="GT184" s="53">
        <f t="shared" si="3423"/>
        <v>6.15</v>
      </c>
      <c r="GU184" s="53">
        <f t="shared" si="3423"/>
        <v>30</v>
      </c>
      <c r="GV184" s="53">
        <f t="shared" si="3423"/>
        <v>4.0999999999999996</v>
      </c>
      <c r="GW184" s="53">
        <f t="shared" si="3423"/>
        <v>308</v>
      </c>
      <c r="GX184" s="53">
        <f t="shared" si="3423"/>
        <v>43.4</v>
      </c>
      <c r="GY184" s="53">
        <f t="shared" si="3423"/>
        <v>48031</v>
      </c>
      <c r="GZ184" s="53">
        <f t="shared" si="3423"/>
        <v>17.5</v>
      </c>
      <c r="HA184" s="53">
        <f t="shared" si="3423"/>
        <v>4005</v>
      </c>
      <c r="HB184" s="53">
        <f t="shared" si="3423"/>
        <v>1.65</v>
      </c>
      <c r="HC184" s="53">
        <f t="shared" si="3423"/>
        <v>4005</v>
      </c>
      <c r="HD184" s="53">
        <f t="shared" si="3423"/>
        <v>1.8</v>
      </c>
      <c r="HE184" s="53">
        <f t="shared" si="3423"/>
        <v>56041</v>
      </c>
      <c r="HF184" s="53">
        <f t="shared" si="3423"/>
        <v>20.95</v>
      </c>
      <c r="HG184" s="53">
        <f t="shared" si="3423"/>
        <v>225</v>
      </c>
      <c r="HH184" s="53">
        <f t="shared" si="3423"/>
        <v>36</v>
      </c>
      <c r="HI184" s="53">
        <f t="shared" si="3423"/>
        <v>77</v>
      </c>
      <c r="HJ184" s="53">
        <f t="shared" si="3423"/>
        <v>12.4</v>
      </c>
      <c r="HK184" s="53">
        <f t="shared" si="3423"/>
        <v>36</v>
      </c>
      <c r="HL184" s="53">
        <f t="shared" si="3423"/>
        <v>5.95</v>
      </c>
      <c r="HM184" s="53">
        <f t="shared" si="3423"/>
        <v>338</v>
      </c>
      <c r="HN184" s="53">
        <f t="shared" si="3423"/>
        <v>54.35</v>
      </c>
      <c r="HO184" s="53">
        <f t="shared" si="3423"/>
        <v>21</v>
      </c>
      <c r="HP184" s="53">
        <f t="shared" si="3423"/>
        <v>2.2999999999999998</v>
      </c>
      <c r="HQ184" s="53">
        <f t="shared" si="3423"/>
        <v>10</v>
      </c>
      <c r="HR184" s="53">
        <f t="shared" si="3423"/>
        <v>0.9</v>
      </c>
      <c r="HS184" s="53">
        <f t="shared" si="3423"/>
        <v>15</v>
      </c>
      <c r="HT184" s="53">
        <f t="shared" si="3423"/>
        <v>1.3</v>
      </c>
      <c r="HU184" s="53">
        <f t="shared" si="3423"/>
        <v>46</v>
      </c>
      <c r="HV184" s="53">
        <f t="shared" si="3423"/>
        <v>4.5</v>
      </c>
      <c r="HW184" s="53">
        <f t="shared" si="3423"/>
        <v>54719</v>
      </c>
      <c r="HX184" s="53">
        <f t="shared" si="3423"/>
        <v>67.810749999999999</v>
      </c>
      <c r="HY184" s="53">
        <f t="shared" si="3423"/>
        <v>4248</v>
      </c>
      <c r="HZ184" s="53">
        <f t="shared" si="3423"/>
        <v>23.98</v>
      </c>
      <c r="IA184" s="53">
        <f t="shared" si="3423"/>
        <v>2205</v>
      </c>
      <c r="IB184" s="53">
        <f t="shared" si="3423"/>
        <v>19.610749999999999</v>
      </c>
      <c r="IC184" s="53">
        <f t="shared" si="3423"/>
        <v>61172</v>
      </c>
      <c r="ID184" s="53">
        <f t="shared" si="3423"/>
        <v>111.4015</v>
      </c>
      <c r="IE184" s="53">
        <f t="shared" si="3423"/>
        <v>87</v>
      </c>
      <c r="IF184" s="53">
        <f t="shared" si="3423"/>
        <v>23.5</v>
      </c>
      <c r="IG184" s="53">
        <f t="shared" si="3423"/>
        <v>11</v>
      </c>
      <c r="IH184" s="53">
        <f t="shared" si="3423"/>
        <v>3</v>
      </c>
      <c r="II184" s="53">
        <f t="shared" si="3423"/>
        <v>12</v>
      </c>
      <c r="IJ184" s="53">
        <f t="shared" si="3423"/>
        <v>3.5</v>
      </c>
      <c r="IK184" s="53">
        <f t="shared" si="3423"/>
        <v>110</v>
      </c>
      <c r="IL184" s="53">
        <f t="shared" si="3423"/>
        <v>30</v>
      </c>
      <c r="IM184" s="53">
        <f t="shared" si="3423"/>
        <v>205</v>
      </c>
      <c r="IN184" s="53">
        <f t="shared" si="3423"/>
        <v>34.299999999999997</v>
      </c>
      <c r="IO184" s="53">
        <f t="shared" si="3423"/>
        <v>40</v>
      </c>
      <c r="IP184" s="53">
        <f t="shared" si="3423"/>
        <v>6.6</v>
      </c>
      <c r="IQ184" s="53">
        <f t="shared" si="3423"/>
        <v>56</v>
      </c>
      <c r="IR184" s="53">
        <f t="shared" si="3423"/>
        <v>8.75</v>
      </c>
      <c r="IS184" s="53">
        <f t="shared" si="3423"/>
        <v>301</v>
      </c>
      <c r="IT184" s="53">
        <f t="shared" si="3423"/>
        <v>49.65</v>
      </c>
      <c r="IU184" s="53">
        <f t="shared" si="3423"/>
        <v>41</v>
      </c>
      <c r="IV184" s="53">
        <f t="shared" si="3423"/>
        <v>8.89</v>
      </c>
      <c r="IW184" s="53">
        <f t="shared" si="3423"/>
        <v>0</v>
      </c>
      <c r="IX184" s="53">
        <f t="shared" si="3423"/>
        <v>0</v>
      </c>
      <c r="IY184" s="53">
        <f t="shared" si="3423"/>
        <v>0</v>
      </c>
      <c r="IZ184" s="53">
        <f t="shared" si="3423"/>
        <v>0</v>
      </c>
      <c r="JA184" s="53">
        <f t="shared" si="3423"/>
        <v>41</v>
      </c>
      <c r="JB184" s="53">
        <f t="shared" si="3423"/>
        <v>8.89</v>
      </c>
      <c r="JC184" s="53">
        <f t="shared" ref="JC184:JJ184" si="3424">SUM(JC178:JC183)</f>
        <v>0</v>
      </c>
      <c r="JD184" s="53">
        <f t="shared" si="3424"/>
        <v>0</v>
      </c>
      <c r="JE184" s="53">
        <f t="shared" si="3424"/>
        <v>0</v>
      </c>
      <c r="JF184" s="53">
        <f t="shared" si="3424"/>
        <v>0</v>
      </c>
      <c r="JG184" s="53">
        <f t="shared" si="3424"/>
        <v>0</v>
      </c>
      <c r="JH184" s="53">
        <f t="shared" si="3424"/>
        <v>0</v>
      </c>
      <c r="JI184" s="53">
        <f t="shared" si="3424"/>
        <v>0</v>
      </c>
      <c r="JJ184" s="53">
        <f t="shared" si="3424"/>
        <v>0</v>
      </c>
      <c r="JK184" s="53">
        <f t="shared" si="2380"/>
        <v>209099.7</v>
      </c>
      <c r="JL184" s="53">
        <f t="shared" si="2380"/>
        <v>384.96075000000008</v>
      </c>
      <c r="JM184" s="53">
        <f t="shared" si="2380"/>
        <v>21784.400000000001</v>
      </c>
      <c r="JN184" s="53">
        <f t="shared" si="2378"/>
        <v>80.952499999999972</v>
      </c>
      <c r="JO184" s="53">
        <f t="shared" si="2378"/>
        <v>18352.900000000001</v>
      </c>
      <c r="JP184" s="53">
        <f t="shared" si="2378"/>
        <v>61.438249999999996</v>
      </c>
      <c r="JQ184" s="53">
        <f t="shared" si="2378"/>
        <v>249237</v>
      </c>
      <c r="JR184" s="53">
        <f t="shared" si="2378"/>
        <v>527.35149999999999</v>
      </c>
      <c r="JS184" s="53">
        <f>JR184*100/$JS$1</f>
        <v>3.6160296638742322</v>
      </c>
    </row>
    <row r="185" spans="1:279" s="96" customFormat="1" ht="16.5" x14ac:dyDescent="0.25">
      <c r="A185" s="92"/>
      <c r="B185" s="93" t="s">
        <v>333</v>
      </c>
      <c r="C185" s="93"/>
      <c r="D185" s="93"/>
      <c r="E185" s="94"/>
      <c r="F185" s="92"/>
      <c r="G185" s="95">
        <f>G184+G176+G169+G165+G162+G146+G142+G126+G121+G116+G113+G105+G102+G99+G90+G78+G62+G20</f>
        <v>1121.3700000000001</v>
      </c>
      <c r="H185" s="95">
        <f t="shared" ref="H185:BS185" si="3425">H184+H176+H169+H165+H162+H146+H142+H126+H121+H116+H113+H105+H102+H99+H90+H78+H62+H20</f>
        <v>41.640400000000007</v>
      </c>
      <c r="I185" s="95">
        <f t="shared" si="3425"/>
        <v>490</v>
      </c>
      <c r="J185" s="95">
        <f t="shared" si="3425"/>
        <v>13.99</v>
      </c>
      <c r="K185" s="95">
        <f t="shared" si="3425"/>
        <v>227.64000000000001</v>
      </c>
      <c r="L185" s="95">
        <f t="shared" si="3425"/>
        <v>9.6623999999999999</v>
      </c>
      <c r="M185" s="95">
        <f t="shared" si="3425"/>
        <v>1839.0100000000002</v>
      </c>
      <c r="N185" s="95">
        <f t="shared" si="3425"/>
        <v>65.2928</v>
      </c>
      <c r="O185" s="95">
        <f t="shared" si="3425"/>
        <v>191.5</v>
      </c>
      <c r="P185" s="95">
        <f t="shared" si="3425"/>
        <v>28.524999999999999</v>
      </c>
      <c r="Q185" s="95">
        <f t="shared" si="3425"/>
        <v>57</v>
      </c>
      <c r="R185" s="95">
        <f t="shared" si="3425"/>
        <v>9.3999999999999986</v>
      </c>
      <c r="S185" s="95">
        <f t="shared" si="3425"/>
        <v>44.5</v>
      </c>
      <c r="T185" s="95">
        <f t="shared" si="3425"/>
        <v>7.5149999999999997</v>
      </c>
      <c r="U185" s="95">
        <f t="shared" si="3425"/>
        <v>293</v>
      </c>
      <c r="V185" s="95">
        <f t="shared" si="3425"/>
        <v>45.44</v>
      </c>
      <c r="W185" s="95">
        <f t="shared" si="3425"/>
        <v>1780.1</v>
      </c>
      <c r="X185" s="95">
        <f t="shared" si="3425"/>
        <v>206.65099999999998</v>
      </c>
      <c r="Y185" s="95">
        <f t="shared" si="3425"/>
        <v>744.1</v>
      </c>
      <c r="Z185" s="95">
        <f t="shared" si="3425"/>
        <v>56.585000000000008</v>
      </c>
      <c r="AA185" s="95">
        <f t="shared" si="3425"/>
        <v>478.23</v>
      </c>
      <c r="AB185" s="95">
        <f t="shared" si="3425"/>
        <v>52.552999999999997</v>
      </c>
      <c r="AC185" s="95">
        <f t="shared" si="3425"/>
        <v>3002.4300000000003</v>
      </c>
      <c r="AD185" s="95">
        <f t="shared" si="3425"/>
        <v>315.78900000000004</v>
      </c>
      <c r="AE185" s="95">
        <f t="shared" si="3425"/>
        <v>771.21</v>
      </c>
      <c r="AF185" s="95">
        <f t="shared" si="3425"/>
        <v>922.89229999999998</v>
      </c>
      <c r="AG185" s="95">
        <f t="shared" si="3425"/>
        <v>118.17</v>
      </c>
      <c r="AH185" s="95">
        <f t="shared" si="3425"/>
        <v>27.865100000000002</v>
      </c>
      <c r="AI185" s="95">
        <f t="shared" si="3425"/>
        <v>68</v>
      </c>
      <c r="AJ185" s="95">
        <f t="shared" si="3425"/>
        <v>15.71</v>
      </c>
      <c r="AK185" s="95">
        <f t="shared" si="3425"/>
        <v>957.37999999999988</v>
      </c>
      <c r="AL185" s="95">
        <f t="shared" si="3425"/>
        <v>966.46740000000011</v>
      </c>
      <c r="AM185" s="95">
        <f t="shared" si="3425"/>
        <v>10818.48</v>
      </c>
      <c r="AN185" s="95">
        <f t="shared" si="3425"/>
        <v>238.4984</v>
      </c>
      <c r="AO185" s="95">
        <f t="shared" si="3425"/>
        <v>239.06</v>
      </c>
      <c r="AP185" s="95">
        <f t="shared" si="3425"/>
        <v>45.569599999999994</v>
      </c>
      <c r="AQ185" s="95">
        <f t="shared" si="3425"/>
        <v>138.38999999999999</v>
      </c>
      <c r="AR185" s="95">
        <f t="shared" si="3425"/>
        <v>22.881399999999999</v>
      </c>
      <c r="AS185" s="95">
        <f t="shared" si="3425"/>
        <v>11195.93</v>
      </c>
      <c r="AT185" s="95">
        <f t="shared" si="3425"/>
        <v>306.94939999999997</v>
      </c>
      <c r="AU185" s="95">
        <f t="shared" si="3425"/>
        <v>1821.79</v>
      </c>
      <c r="AV185" s="95">
        <f t="shared" si="3425"/>
        <v>304.81299999999999</v>
      </c>
      <c r="AW185" s="95">
        <f t="shared" si="3425"/>
        <v>740.5</v>
      </c>
      <c r="AX185" s="95">
        <f t="shared" si="3425"/>
        <v>92.300000000000011</v>
      </c>
      <c r="AY185" s="95">
        <f t="shared" si="3425"/>
        <v>391</v>
      </c>
      <c r="AZ185" s="95">
        <f t="shared" si="3425"/>
        <v>46.545000000000002</v>
      </c>
      <c r="BA185" s="95">
        <f t="shared" si="3425"/>
        <v>2953.29</v>
      </c>
      <c r="BB185" s="95">
        <f t="shared" si="3425"/>
        <v>443.65799999999996</v>
      </c>
      <c r="BC185" s="95">
        <f t="shared" si="3425"/>
        <v>273.08000000000004</v>
      </c>
      <c r="BD185" s="95">
        <f t="shared" si="3425"/>
        <v>82.905200000000008</v>
      </c>
      <c r="BE185" s="95">
        <f t="shared" si="3425"/>
        <v>94</v>
      </c>
      <c r="BF185" s="95">
        <f t="shared" si="3425"/>
        <v>21.106000000000002</v>
      </c>
      <c r="BG185" s="95">
        <f t="shared" si="3425"/>
        <v>75.599999999999994</v>
      </c>
      <c r="BH185" s="95">
        <f t="shared" si="3425"/>
        <v>16.57</v>
      </c>
      <c r="BI185" s="95">
        <f t="shared" si="3425"/>
        <v>442.68</v>
      </c>
      <c r="BJ185" s="95">
        <f t="shared" si="3425"/>
        <v>120.58120000000001</v>
      </c>
      <c r="BK185" s="95">
        <f t="shared" si="3425"/>
        <v>489.91999999999996</v>
      </c>
      <c r="BL185" s="95">
        <f t="shared" si="3425"/>
        <v>78.105599999999995</v>
      </c>
      <c r="BM185" s="95">
        <f t="shared" si="3425"/>
        <v>49.8</v>
      </c>
      <c r="BN185" s="95">
        <f t="shared" si="3425"/>
        <v>12.962</v>
      </c>
      <c r="BO185" s="95">
        <f t="shared" si="3425"/>
        <v>35.200000000000003</v>
      </c>
      <c r="BP185" s="95">
        <f t="shared" si="3425"/>
        <v>9.99</v>
      </c>
      <c r="BQ185" s="95">
        <f t="shared" si="3425"/>
        <v>574.91999999999996</v>
      </c>
      <c r="BR185" s="95">
        <f t="shared" si="3425"/>
        <v>101.05759999999999</v>
      </c>
      <c r="BS185" s="95">
        <f t="shared" si="3425"/>
        <v>2212.16</v>
      </c>
      <c r="BT185" s="95">
        <f t="shared" ref="BT185:EE185" si="3426">BT184+BT176+BT169+BT165+BT162+BT146+BT142+BT126+BT121+BT116+BT113+BT105+BT102+BT99+BT90+BT78+BT62+BT20</f>
        <v>252.4708</v>
      </c>
      <c r="BU185" s="95">
        <f t="shared" si="3426"/>
        <v>501</v>
      </c>
      <c r="BV185" s="95">
        <f t="shared" si="3426"/>
        <v>25.63</v>
      </c>
      <c r="BW185" s="95">
        <f t="shared" si="3426"/>
        <v>250</v>
      </c>
      <c r="BX185" s="95">
        <f t="shared" si="3426"/>
        <v>8.1</v>
      </c>
      <c r="BY185" s="95">
        <f t="shared" si="3426"/>
        <v>2963.16</v>
      </c>
      <c r="BZ185" s="95">
        <f t="shared" si="3426"/>
        <v>286.20080000000002</v>
      </c>
      <c r="CA185" s="95">
        <f t="shared" si="3426"/>
        <v>15511.51</v>
      </c>
      <c r="CB185" s="95">
        <f t="shared" si="3426"/>
        <v>618.72719999999993</v>
      </c>
      <c r="CC185" s="95">
        <f t="shared" si="3426"/>
        <v>3351.61</v>
      </c>
      <c r="CD185" s="95">
        <f t="shared" si="3426"/>
        <v>157.92009999999999</v>
      </c>
      <c r="CE185" s="95">
        <f t="shared" si="3426"/>
        <v>2038.21</v>
      </c>
      <c r="CF185" s="95">
        <f t="shared" si="3426"/>
        <v>44.326900000000009</v>
      </c>
      <c r="CG185" s="95">
        <f t="shared" si="3426"/>
        <v>20901.329999999998</v>
      </c>
      <c r="CH185" s="95">
        <f t="shared" si="3426"/>
        <v>820.9742</v>
      </c>
      <c r="CI185" s="95">
        <f t="shared" si="3426"/>
        <v>320.8</v>
      </c>
      <c r="CJ185" s="95">
        <f t="shared" si="3426"/>
        <v>94.677999999999997</v>
      </c>
      <c r="CK185" s="95">
        <f t="shared" si="3426"/>
        <v>93.8</v>
      </c>
      <c r="CL185" s="95">
        <f t="shared" si="3426"/>
        <v>13.327999999999999</v>
      </c>
      <c r="CM185" s="95">
        <f t="shared" si="3426"/>
        <v>188.5</v>
      </c>
      <c r="CN185" s="95">
        <f t="shared" si="3426"/>
        <v>39.948</v>
      </c>
      <c r="CO185" s="95">
        <f t="shared" si="3426"/>
        <v>603.1</v>
      </c>
      <c r="CP185" s="95">
        <f t="shared" si="3426"/>
        <v>147.95400000000001</v>
      </c>
      <c r="CQ185" s="95">
        <f t="shared" si="3426"/>
        <v>80419.000000000015</v>
      </c>
      <c r="CR185" s="95">
        <f t="shared" si="3426"/>
        <v>307.45699999999999</v>
      </c>
      <c r="CS185" s="95">
        <f t="shared" si="3426"/>
        <v>10270.799999999999</v>
      </c>
      <c r="CT185" s="95">
        <f t="shared" si="3426"/>
        <v>42.945000000000007</v>
      </c>
      <c r="CU185" s="95">
        <f t="shared" si="3426"/>
        <v>10206.4</v>
      </c>
      <c r="CV185" s="95">
        <f t="shared" si="3426"/>
        <v>28.357000000000003</v>
      </c>
      <c r="CW185" s="95">
        <f t="shared" si="3426"/>
        <v>100896.20000000001</v>
      </c>
      <c r="CX185" s="95">
        <f t="shared" si="3426"/>
        <v>378.75899999999996</v>
      </c>
      <c r="CY185" s="95">
        <f t="shared" si="3426"/>
        <v>372.01</v>
      </c>
      <c r="CZ185" s="95">
        <f t="shared" si="3426"/>
        <v>235.32060000000001</v>
      </c>
      <c r="DA185" s="95">
        <f t="shared" si="3426"/>
        <v>50</v>
      </c>
      <c r="DB185" s="95">
        <f t="shared" si="3426"/>
        <v>8</v>
      </c>
      <c r="DC185" s="95">
        <f t="shared" si="3426"/>
        <v>150.06</v>
      </c>
      <c r="DD185" s="95">
        <f t="shared" si="3426"/>
        <v>23.440799999999999</v>
      </c>
      <c r="DE185" s="95">
        <f t="shared" si="3426"/>
        <v>572.06999999999994</v>
      </c>
      <c r="DF185" s="95">
        <f t="shared" si="3426"/>
        <v>266.76139999999998</v>
      </c>
      <c r="DG185" s="95">
        <f t="shared" si="3426"/>
        <v>173.05</v>
      </c>
      <c r="DH185" s="95">
        <f t="shared" si="3426"/>
        <v>135.97550000000001</v>
      </c>
      <c r="DI185" s="95">
        <f t="shared" si="3426"/>
        <v>54.86</v>
      </c>
      <c r="DJ185" s="95">
        <f t="shared" si="3426"/>
        <v>19.069800000000001</v>
      </c>
      <c r="DK185" s="95">
        <f t="shared" si="3426"/>
        <v>31.8</v>
      </c>
      <c r="DL185" s="95">
        <f t="shared" si="3426"/>
        <v>11.062000000000001</v>
      </c>
      <c r="DM185" s="95">
        <f t="shared" si="3426"/>
        <v>259.71000000000004</v>
      </c>
      <c r="DN185" s="95">
        <f t="shared" si="3426"/>
        <v>166.10729999999998</v>
      </c>
      <c r="DO185" s="95">
        <f t="shared" si="3426"/>
        <v>453.24</v>
      </c>
      <c r="DP185" s="95">
        <f t="shared" si="3426"/>
        <v>134.88579999999999</v>
      </c>
      <c r="DQ185" s="95">
        <f t="shared" si="3426"/>
        <v>92.800000000000011</v>
      </c>
      <c r="DR185" s="95">
        <f t="shared" si="3426"/>
        <v>33.514000000000003</v>
      </c>
      <c r="DS185" s="95">
        <f t="shared" si="3426"/>
        <v>61.04</v>
      </c>
      <c r="DT185" s="95">
        <f t="shared" si="3426"/>
        <v>20.678400000000003</v>
      </c>
      <c r="DU185" s="95">
        <f t="shared" si="3426"/>
        <v>607.07999999999993</v>
      </c>
      <c r="DV185" s="95">
        <f t="shared" si="3426"/>
        <v>189.07819999999998</v>
      </c>
      <c r="DW185" s="95">
        <f t="shared" si="3426"/>
        <v>396.5</v>
      </c>
      <c r="DX185" s="95">
        <f t="shared" si="3426"/>
        <v>84.06</v>
      </c>
      <c r="DY185" s="95">
        <f t="shared" si="3426"/>
        <v>59.4</v>
      </c>
      <c r="DZ185" s="95">
        <f t="shared" si="3426"/>
        <v>14.192</v>
      </c>
      <c r="EA185" s="95">
        <f t="shared" si="3426"/>
        <v>55.5</v>
      </c>
      <c r="EB185" s="95">
        <f t="shared" si="3426"/>
        <v>10.860000000000001</v>
      </c>
      <c r="EC185" s="95">
        <f t="shared" si="3426"/>
        <v>511.40000000000003</v>
      </c>
      <c r="ED185" s="95">
        <f t="shared" si="3426"/>
        <v>109.11200000000001</v>
      </c>
      <c r="EE185" s="95">
        <f t="shared" si="3426"/>
        <v>255.57999999999998</v>
      </c>
      <c r="EF185" s="95">
        <f t="shared" ref="EF185:GQ185" si="3427">EF184+EF176+EF169+EF165+EF162+EF146+EF142+EF126+EF121+EF116+EF113+EF105+EF102+EF99+EF90+EF78+EF62+EF20</f>
        <v>63.037400000000005</v>
      </c>
      <c r="EG185" s="95">
        <f t="shared" si="3427"/>
        <v>43.74</v>
      </c>
      <c r="EH185" s="95">
        <f t="shared" si="3427"/>
        <v>9.0584000000000007</v>
      </c>
      <c r="EI185" s="95">
        <f t="shared" si="3427"/>
        <v>70.599999999999994</v>
      </c>
      <c r="EJ185" s="95">
        <f t="shared" si="3427"/>
        <v>23.228000000000002</v>
      </c>
      <c r="EK185" s="95">
        <f t="shared" si="3427"/>
        <v>369.92</v>
      </c>
      <c r="EL185" s="95">
        <f t="shared" si="3427"/>
        <v>95.323800000000006</v>
      </c>
      <c r="EM185" s="95">
        <f t="shared" si="3427"/>
        <v>835.73</v>
      </c>
      <c r="EN185" s="95">
        <f t="shared" si="3427"/>
        <v>232.94530000000003</v>
      </c>
      <c r="EO185" s="95">
        <f t="shared" si="3427"/>
        <v>132.19999999999999</v>
      </c>
      <c r="EP185" s="95">
        <f t="shared" si="3427"/>
        <v>45.766000000000005</v>
      </c>
      <c r="EQ185" s="95">
        <f t="shared" si="3427"/>
        <v>107.96</v>
      </c>
      <c r="ER185" s="95">
        <f t="shared" si="3427"/>
        <v>39.636799999999994</v>
      </c>
      <c r="ES185" s="95">
        <f t="shared" si="3427"/>
        <v>1075.8899999999999</v>
      </c>
      <c r="ET185" s="95">
        <f t="shared" si="3427"/>
        <v>318.34810000000004</v>
      </c>
      <c r="EU185" s="95">
        <f t="shared" si="3427"/>
        <v>3265.65</v>
      </c>
      <c r="EV185" s="95">
        <f t="shared" si="3427"/>
        <v>567.37400000000002</v>
      </c>
      <c r="EW185" s="95">
        <f t="shared" si="3427"/>
        <v>649.79999999999995</v>
      </c>
      <c r="EX185" s="95">
        <f t="shared" si="3427"/>
        <v>115.12399999999998</v>
      </c>
      <c r="EY185" s="95">
        <f t="shared" si="3427"/>
        <v>390.6</v>
      </c>
      <c r="EZ185" s="95">
        <f t="shared" si="3427"/>
        <v>66.786000000000001</v>
      </c>
      <c r="FA185" s="95">
        <f t="shared" si="3427"/>
        <v>4306.05</v>
      </c>
      <c r="FB185" s="95">
        <f t="shared" si="3427"/>
        <v>749.28400000000011</v>
      </c>
      <c r="FC185" s="95">
        <f t="shared" si="3427"/>
        <v>707</v>
      </c>
      <c r="FD185" s="95">
        <f t="shared" si="3427"/>
        <v>207.83999999999997</v>
      </c>
      <c r="FE185" s="95">
        <f t="shared" si="3427"/>
        <v>131.5</v>
      </c>
      <c r="FF185" s="95">
        <f t="shared" si="3427"/>
        <v>53.08</v>
      </c>
      <c r="FG185" s="95">
        <f t="shared" si="3427"/>
        <v>109.5</v>
      </c>
      <c r="FH185" s="95">
        <f t="shared" si="3427"/>
        <v>49.974999999999994</v>
      </c>
      <c r="FI185" s="95">
        <f t="shared" si="3427"/>
        <v>948</v>
      </c>
      <c r="FJ185" s="95">
        <f t="shared" si="3427"/>
        <v>310.89499999999998</v>
      </c>
      <c r="FK185" s="95">
        <f t="shared" si="3427"/>
        <v>224.2</v>
      </c>
      <c r="FL185" s="95">
        <f t="shared" si="3427"/>
        <v>58.796000000000006</v>
      </c>
      <c r="FM185" s="95">
        <f t="shared" si="3427"/>
        <v>76.599999999999994</v>
      </c>
      <c r="FN185" s="95">
        <f t="shared" si="3427"/>
        <v>10.045999999999999</v>
      </c>
      <c r="FO185" s="95">
        <f t="shared" si="3427"/>
        <v>75</v>
      </c>
      <c r="FP185" s="95">
        <f t="shared" si="3427"/>
        <v>17.93</v>
      </c>
      <c r="FQ185" s="95">
        <f t="shared" si="3427"/>
        <v>375.8</v>
      </c>
      <c r="FR185" s="95">
        <f t="shared" si="3427"/>
        <v>86.772000000000006</v>
      </c>
      <c r="FS185" s="95">
        <f t="shared" si="3427"/>
        <v>1433.28</v>
      </c>
      <c r="FT185" s="95">
        <f t="shared" si="3427"/>
        <v>494.8696000000001</v>
      </c>
      <c r="FU185" s="95">
        <f t="shared" si="3427"/>
        <v>626.5</v>
      </c>
      <c r="FV185" s="95">
        <f t="shared" si="3427"/>
        <v>164.024</v>
      </c>
      <c r="FW185" s="95">
        <f t="shared" si="3427"/>
        <v>422.6</v>
      </c>
      <c r="FX185" s="95">
        <f t="shared" si="3427"/>
        <v>100.99200000000002</v>
      </c>
      <c r="FY185" s="95">
        <f t="shared" si="3427"/>
        <v>2482.38</v>
      </c>
      <c r="FZ185" s="95">
        <f t="shared" si="3427"/>
        <v>759.88559999999995</v>
      </c>
      <c r="GA185" s="95">
        <f t="shared" si="3427"/>
        <v>1025.8</v>
      </c>
      <c r="GB185" s="95">
        <f t="shared" si="3427"/>
        <v>67.274000000000001</v>
      </c>
      <c r="GC185" s="95">
        <f t="shared" si="3427"/>
        <v>471.3</v>
      </c>
      <c r="GD185" s="95">
        <f t="shared" si="3427"/>
        <v>21.34</v>
      </c>
      <c r="GE185" s="95">
        <f t="shared" si="3427"/>
        <v>232.70000000000002</v>
      </c>
      <c r="GF185" s="95">
        <f t="shared" si="3427"/>
        <v>8.6739999999999995</v>
      </c>
      <c r="GG185" s="95">
        <f t="shared" si="3427"/>
        <v>1729.8</v>
      </c>
      <c r="GH185" s="95">
        <f t="shared" si="3427"/>
        <v>97.287999999999997</v>
      </c>
      <c r="GI185" s="95">
        <f t="shared" si="3427"/>
        <v>237.85</v>
      </c>
      <c r="GJ185" s="95">
        <f t="shared" si="3427"/>
        <v>58.865000000000002</v>
      </c>
      <c r="GK185" s="95">
        <f t="shared" si="3427"/>
        <v>40.4</v>
      </c>
      <c r="GL185" s="95">
        <f t="shared" si="3427"/>
        <v>10.433000000000002</v>
      </c>
      <c r="GM185" s="95">
        <f t="shared" si="3427"/>
        <v>25</v>
      </c>
      <c r="GN185" s="95">
        <f t="shared" si="3427"/>
        <v>6.4650000000000007</v>
      </c>
      <c r="GO185" s="95">
        <f t="shared" si="3427"/>
        <v>303.25</v>
      </c>
      <c r="GP185" s="95">
        <f t="shared" si="3427"/>
        <v>75.762999999999991</v>
      </c>
      <c r="GQ185" s="95">
        <f t="shared" si="3427"/>
        <v>1048.45</v>
      </c>
      <c r="GR185" s="95">
        <f t="shared" ref="GR185:JC185" si="3428">GR184+GR176+GR169+GR165+GR162+GR146+GR142+GR126+GR121+GR116+GR113+GR105+GR102+GR99+GR90+GR78+GR62+GR20</f>
        <v>604.21649999999988</v>
      </c>
      <c r="GS185" s="95">
        <f t="shared" si="3428"/>
        <v>189.39999999999998</v>
      </c>
      <c r="GT185" s="95">
        <f t="shared" si="3428"/>
        <v>51.836000000000006</v>
      </c>
      <c r="GU185" s="95">
        <f t="shared" si="3428"/>
        <v>132.30000000000001</v>
      </c>
      <c r="GV185" s="95">
        <f t="shared" si="3428"/>
        <v>29.439</v>
      </c>
      <c r="GW185" s="95">
        <f t="shared" si="3428"/>
        <v>1370.1499999999999</v>
      </c>
      <c r="GX185" s="95">
        <f t="shared" si="3428"/>
        <v>685.49149999999997</v>
      </c>
      <c r="GY185" s="95">
        <f t="shared" si="3428"/>
        <v>49577.1</v>
      </c>
      <c r="GZ185" s="95">
        <f t="shared" si="3428"/>
        <v>719.18900000000008</v>
      </c>
      <c r="HA185" s="95">
        <f t="shared" si="3428"/>
        <v>4327.3999999999996</v>
      </c>
      <c r="HB185" s="95">
        <f t="shared" si="3428"/>
        <v>87.650999999999996</v>
      </c>
      <c r="HC185" s="95">
        <f t="shared" si="3428"/>
        <v>4196</v>
      </c>
      <c r="HD185" s="95">
        <f t="shared" si="3428"/>
        <v>172.39400000000001</v>
      </c>
      <c r="HE185" s="95">
        <f t="shared" si="3428"/>
        <v>58100.5</v>
      </c>
      <c r="HF185" s="95">
        <f t="shared" si="3428"/>
        <v>979.23400000000004</v>
      </c>
      <c r="HG185" s="95">
        <f t="shared" si="3428"/>
        <v>2577.17</v>
      </c>
      <c r="HH185" s="95">
        <f t="shared" si="3428"/>
        <v>1046.6716000000001</v>
      </c>
      <c r="HI185" s="95">
        <f t="shared" si="3428"/>
        <v>588.20000000000005</v>
      </c>
      <c r="HJ185" s="95">
        <f t="shared" si="3428"/>
        <v>126.15</v>
      </c>
      <c r="HK185" s="95">
        <f t="shared" si="3428"/>
        <v>314.60000000000002</v>
      </c>
      <c r="HL185" s="95">
        <f t="shared" si="3428"/>
        <v>67.408000000000001</v>
      </c>
      <c r="HM185" s="95">
        <f t="shared" si="3428"/>
        <v>3479.9700000000003</v>
      </c>
      <c r="HN185" s="95">
        <f t="shared" si="3428"/>
        <v>1240.2296000000001</v>
      </c>
      <c r="HO185" s="95">
        <f t="shared" si="3428"/>
        <v>811.1</v>
      </c>
      <c r="HP185" s="95">
        <f t="shared" si="3428"/>
        <v>161.09800000000001</v>
      </c>
      <c r="HQ185" s="95">
        <f t="shared" si="3428"/>
        <v>210.29999999999998</v>
      </c>
      <c r="HR185" s="95">
        <f t="shared" si="3428"/>
        <v>23.767999999999997</v>
      </c>
      <c r="HS185" s="95">
        <f t="shared" si="3428"/>
        <v>226</v>
      </c>
      <c r="HT185" s="95">
        <f t="shared" si="3428"/>
        <v>31.996000000000002</v>
      </c>
      <c r="HU185" s="95">
        <f t="shared" si="3428"/>
        <v>1247.4000000000001</v>
      </c>
      <c r="HV185" s="95">
        <f t="shared" si="3428"/>
        <v>216.86200000000002</v>
      </c>
      <c r="HW185" s="95">
        <f t="shared" si="3428"/>
        <v>58116.919999999991</v>
      </c>
      <c r="HX185" s="95">
        <f t="shared" si="3428"/>
        <v>789.84635000000003</v>
      </c>
      <c r="HY185" s="95">
        <f t="shared" si="3428"/>
        <v>5299.0099999999993</v>
      </c>
      <c r="HZ185" s="95">
        <f t="shared" si="3428"/>
        <v>292.904</v>
      </c>
      <c r="IA185" s="95">
        <f t="shared" si="3428"/>
        <v>3075.46</v>
      </c>
      <c r="IB185" s="95">
        <f t="shared" si="3428"/>
        <v>224.98755</v>
      </c>
      <c r="IC185" s="95">
        <f t="shared" si="3428"/>
        <v>66491.39</v>
      </c>
      <c r="ID185" s="95">
        <f t="shared" si="3428"/>
        <v>1307.7379000000001</v>
      </c>
      <c r="IE185" s="95">
        <f t="shared" si="3428"/>
        <v>849.36</v>
      </c>
      <c r="IF185" s="95">
        <f t="shared" si="3428"/>
        <v>260.96929999999998</v>
      </c>
      <c r="IG185" s="95">
        <f t="shared" si="3428"/>
        <v>131.1</v>
      </c>
      <c r="IH185" s="95">
        <f t="shared" si="3428"/>
        <v>31.373000000000001</v>
      </c>
      <c r="II185" s="95">
        <f t="shared" si="3428"/>
        <v>125</v>
      </c>
      <c r="IJ185" s="95">
        <f t="shared" si="3428"/>
        <v>30.200000000000003</v>
      </c>
      <c r="IK185" s="95">
        <f t="shared" si="3428"/>
        <v>1105.46</v>
      </c>
      <c r="IL185" s="95">
        <f t="shared" si="3428"/>
        <v>322.54229999999995</v>
      </c>
      <c r="IM185" s="95">
        <f t="shared" si="3428"/>
        <v>2883.22</v>
      </c>
      <c r="IN185" s="95">
        <f t="shared" si="3428"/>
        <v>722.93540000000007</v>
      </c>
      <c r="IO185" s="95">
        <f t="shared" si="3428"/>
        <v>905.65</v>
      </c>
      <c r="IP185" s="95">
        <f t="shared" si="3428"/>
        <v>152.964</v>
      </c>
      <c r="IQ185" s="95">
        <f t="shared" si="3428"/>
        <v>557.37</v>
      </c>
      <c r="IR185" s="95">
        <f t="shared" si="3428"/>
        <v>76.567999999999984</v>
      </c>
      <c r="IS185" s="95">
        <f t="shared" si="3428"/>
        <v>4346.24</v>
      </c>
      <c r="IT185" s="95">
        <f t="shared" si="3428"/>
        <v>952.46740000000011</v>
      </c>
      <c r="IU185" s="95">
        <f t="shared" si="3428"/>
        <v>589.27</v>
      </c>
      <c r="IV185" s="95">
        <f t="shared" si="3428"/>
        <v>192.98859999999996</v>
      </c>
      <c r="IW185" s="95">
        <f t="shared" si="3428"/>
        <v>146.68</v>
      </c>
      <c r="IX185" s="95">
        <f t="shared" si="3428"/>
        <v>38.302599999999998</v>
      </c>
      <c r="IY185" s="95">
        <f t="shared" si="3428"/>
        <v>130.15</v>
      </c>
      <c r="IZ185" s="95">
        <f t="shared" si="3428"/>
        <v>34.417999999999999</v>
      </c>
      <c r="JA185" s="95">
        <f t="shared" si="3428"/>
        <v>866.1</v>
      </c>
      <c r="JB185" s="95">
        <f t="shared" si="3428"/>
        <v>265.70919999999995</v>
      </c>
      <c r="JC185" s="95">
        <f t="shared" si="3428"/>
        <v>10</v>
      </c>
      <c r="JD185" s="95">
        <f t="shared" ref="JD185:JR185" si="3429">JD184+JD176+JD169+JD165+JD162+JD146+JD142+JD126+JD121+JD116+JD113+JD105+JD102+JD99+JD90+JD78+JD62+JD20</f>
        <v>1034</v>
      </c>
      <c r="JE185" s="95">
        <f t="shared" si="3429"/>
        <v>0</v>
      </c>
      <c r="JF185" s="95">
        <f t="shared" si="3429"/>
        <v>0</v>
      </c>
      <c r="JG185" s="95">
        <f t="shared" si="3429"/>
        <v>0</v>
      </c>
      <c r="JH185" s="95">
        <f t="shared" si="3429"/>
        <v>0</v>
      </c>
      <c r="JI185" s="95">
        <f t="shared" si="3429"/>
        <v>10</v>
      </c>
      <c r="JJ185" s="95">
        <f t="shared" si="3429"/>
        <v>1034</v>
      </c>
      <c r="JK185" s="95">
        <f t="shared" si="3429"/>
        <v>241573.40000000002</v>
      </c>
      <c r="JL185" s="95">
        <f t="shared" si="3429"/>
        <v>11050.521850000001</v>
      </c>
      <c r="JM185" s="95">
        <f t="shared" si="3429"/>
        <v>30976.68</v>
      </c>
      <c r="JN185" s="95">
        <f t="shared" si="3429"/>
        <v>1828.1965999999998</v>
      </c>
      <c r="JO185" s="95">
        <f t="shared" si="3429"/>
        <v>24630.910000000003</v>
      </c>
      <c r="JP185" s="95">
        <f t="shared" si="3429"/>
        <v>1349.2972500000001</v>
      </c>
      <c r="JQ185" s="95">
        <f t="shared" si="3429"/>
        <v>297180.99</v>
      </c>
      <c r="JR185" s="95">
        <f t="shared" si="3429"/>
        <v>14228.0157</v>
      </c>
      <c r="JS185" s="95">
        <f>JR185*100/$JS$1</f>
        <v>97.560975609756113</v>
      </c>
    </row>
    <row r="186" spans="1:279" ht="99" x14ac:dyDescent="0.25">
      <c r="A186" s="22">
        <v>17</v>
      </c>
      <c r="B186" s="67" t="s">
        <v>334</v>
      </c>
      <c r="C186" s="49"/>
      <c r="D186" s="34" t="s">
        <v>335</v>
      </c>
      <c r="E186" s="48"/>
      <c r="F186" s="49"/>
      <c r="G186" s="36"/>
      <c r="H186" s="37">
        <f t="shared" si="3220"/>
        <v>0</v>
      </c>
      <c r="I186" s="36"/>
      <c r="J186" s="37">
        <f t="shared" si="3220"/>
        <v>0</v>
      </c>
      <c r="K186" s="36"/>
      <c r="L186" s="37">
        <f t="shared" ref="L186" si="3430">K186*$E186</f>
        <v>0</v>
      </c>
      <c r="M186" s="38">
        <f t="shared" si="2580"/>
        <v>0</v>
      </c>
      <c r="N186" s="37">
        <f t="shared" si="2580"/>
        <v>0</v>
      </c>
      <c r="O186" s="36">
        <v>0</v>
      </c>
      <c r="P186" s="37">
        <f t="shared" ref="P186" si="3431">O186*$E186</f>
        <v>0</v>
      </c>
      <c r="Q186" s="36">
        <v>0</v>
      </c>
      <c r="R186" s="37">
        <f t="shared" ref="R186" si="3432">Q186*$E186</f>
        <v>0</v>
      </c>
      <c r="S186" s="36">
        <v>0</v>
      </c>
      <c r="T186" s="37">
        <f t="shared" ref="T186" si="3433">S186*$E186</f>
        <v>0</v>
      </c>
      <c r="U186" s="38">
        <f t="shared" si="2581"/>
        <v>0</v>
      </c>
      <c r="V186" s="37">
        <f t="shared" si="2581"/>
        <v>0</v>
      </c>
      <c r="W186" s="36"/>
      <c r="X186" s="37">
        <f t="shared" ref="X186" si="3434">W186*$E186</f>
        <v>0</v>
      </c>
      <c r="Y186" s="36"/>
      <c r="Z186" s="37">
        <f t="shared" ref="Z186" si="3435">Y186*$E186</f>
        <v>0</v>
      </c>
      <c r="AA186" s="36"/>
      <c r="AB186" s="37">
        <f t="shared" ref="AB186" si="3436">AA186*$E186</f>
        <v>0</v>
      </c>
      <c r="AC186" s="38">
        <f t="shared" si="2582"/>
        <v>0</v>
      </c>
      <c r="AD186" s="37">
        <f t="shared" si="2582"/>
        <v>0</v>
      </c>
      <c r="AE186" s="36"/>
      <c r="AF186" s="37">
        <f t="shared" ref="AF186" si="3437">AE186*$E186</f>
        <v>0</v>
      </c>
      <c r="AG186" s="36"/>
      <c r="AH186" s="37">
        <f t="shared" ref="AH186" si="3438">AG186*$E186</f>
        <v>0</v>
      </c>
      <c r="AI186" s="36"/>
      <c r="AJ186" s="37">
        <f t="shared" ref="AJ186" si="3439">AI186*$E186</f>
        <v>0</v>
      </c>
      <c r="AK186" s="38">
        <f t="shared" si="2583"/>
        <v>0</v>
      </c>
      <c r="AL186" s="37">
        <f t="shared" si="2583"/>
        <v>0</v>
      </c>
      <c r="AM186" s="36"/>
      <c r="AN186" s="37">
        <f t="shared" ref="AN186" si="3440">AM186*$E186</f>
        <v>0</v>
      </c>
      <c r="AO186" s="36"/>
      <c r="AP186" s="37">
        <f t="shared" ref="AP186" si="3441">AO186*$E186</f>
        <v>0</v>
      </c>
      <c r="AQ186" s="36"/>
      <c r="AR186" s="37">
        <f t="shared" ref="AR186" si="3442">AQ186*$E186</f>
        <v>0</v>
      </c>
      <c r="AS186" s="38">
        <f t="shared" si="2584"/>
        <v>0</v>
      </c>
      <c r="AT186" s="37">
        <f t="shared" si="2584"/>
        <v>0</v>
      </c>
      <c r="AU186" s="36"/>
      <c r="AV186" s="37">
        <f t="shared" ref="AV186" si="3443">AU186*$E186</f>
        <v>0</v>
      </c>
      <c r="AW186" s="36"/>
      <c r="AX186" s="37">
        <f t="shared" ref="AX186" si="3444">AW186*$E186</f>
        <v>0</v>
      </c>
      <c r="AY186" s="36"/>
      <c r="AZ186" s="37">
        <f t="shared" ref="AZ186" si="3445">AY186*$E186</f>
        <v>0</v>
      </c>
      <c r="BA186" s="38">
        <f t="shared" si="2585"/>
        <v>0</v>
      </c>
      <c r="BB186" s="37">
        <f t="shared" si="2585"/>
        <v>0</v>
      </c>
      <c r="BC186" s="36"/>
      <c r="BD186" s="37">
        <f t="shared" ref="BD186" si="3446">BC186*$E186</f>
        <v>0</v>
      </c>
      <c r="BE186" s="36"/>
      <c r="BF186" s="37">
        <f t="shared" ref="BF186" si="3447">BE186*$E186</f>
        <v>0</v>
      </c>
      <c r="BG186" s="36"/>
      <c r="BH186" s="37">
        <f t="shared" ref="BH186" si="3448">BG186*$E186</f>
        <v>0</v>
      </c>
      <c r="BI186" s="38">
        <f t="shared" si="2586"/>
        <v>0</v>
      </c>
      <c r="BJ186" s="37">
        <f t="shared" si="2586"/>
        <v>0</v>
      </c>
      <c r="BK186" s="36"/>
      <c r="BL186" s="37">
        <f t="shared" ref="BL186" si="3449">BK186*$E186</f>
        <v>0</v>
      </c>
      <c r="BM186" s="36"/>
      <c r="BN186" s="37">
        <f t="shared" ref="BN186" si="3450">BM186*$E186</f>
        <v>0</v>
      </c>
      <c r="BO186" s="36"/>
      <c r="BP186" s="37">
        <f t="shared" ref="BP186" si="3451">BO186*$E186</f>
        <v>0</v>
      </c>
      <c r="BQ186" s="38">
        <f t="shared" si="2587"/>
        <v>0</v>
      </c>
      <c r="BR186" s="37">
        <f t="shared" si="2587"/>
        <v>0</v>
      </c>
      <c r="BS186" s="36"/>
      <c r="BT186" s="37">
        <f t="shared" ref="BT186" si="3452">BS186*$E186</f>
        <v>0</v>
      </c>
      <c r="BU186" s="36"/>
      <c r="BV186" s="37">
        <f t="shared" ref="BV186" si="3453">BU186*$E186</f>
        <v>0</v>
      </c>
      <c r="BW186" s="36"/>
      <c r="BX186" s="37">
        <f t="shared" ref="BX186" si="3454">BW186*$E186</f>
        <v>0</v>
      </c>
      <c r="BY186" s="38">
        <f t="shared" si="2588"/>
        <v>0</v>
      </c>
      <c r="BZ186" s="37">
        <f t="shared" si="2588"/>
        <v>0</v>
      </c>
      <c r="CA186" s="36">
        <v>0</v>
      </c>
      <c r="CB186" s="37">
        <f t="shared" ref="CB186" si="3455">CA186*$E186</f>
        <v>0</v>
      </c>
      <c r="CC186" s="36">
        <v>0</v>
      </c>
      <c r="CD186" s="37">
        <f t="shared" ref="CD186" si="3456">CC186*$E186</f>
        <v>0</v>
      </c>
      <c r="CE186" s="36">
        <v>0</v>
      </c>
      <c r="CF186" s="37">
        <f t="shared" ref="CF186" si="3457">CE186*$E186</f>
        <v>0</v>
      </c>
      <c r="CG186" s="38">
        <f t="shared" si="2589"/>
        <v>0</v>
      </c>
      <c r="CH186" s="37">
        <f t="shared" si="2589"/>
        <v>0</v>
      </c>
      <c r="CI186" s="36"/>
      <c r="CJ186" s="37">
        <f t="shared" ref="CJ186" si="3458">CI186*$E186</f>
        <v>0</v>
      </c>
      <c r="CK186" s="36"/>
      <c r="CL186" s="37">
        <f t="shared" ref="CL186" si="3459">CK186*$E186</f>
        <v>0</v>
      </c>
      <c r="CM186" s="36"/>
      <c r="CN186" s="37">
        <f t="shared" ref="CN186" si="3460">CM186*$E186</f>
        <v>0</v>
      </c>
      <c r="CO186" s="38">
        <f t="shared" si="2590"/>
        <v>0</v>
      </c>
      <c r="CP186" s="37">
        <f t="shared" si="2590"/>
        <v>0</v>
      </c>
      <c r="CQ186" s="36"/>
      <c r="CR186" s="37">
        <f t="shared" ref="CR186" si="3461">CQ186*$E186</f>
        <v>0</v>
      </c>
      <c r="CS186" s="36"/>
      <c r="CT186" s="37">
        <f t="shared" ref="CT186" si="3462">CS186*$E186</f>
        <v>0</v>
      </c>
      <c r="CU186" s="36"/>
      <c r="CV186" s="37">
        <f t="shared" ref="CV186" si="3463">CU186*$E186</f>
        <v>0</v>
      </c>
      <c r="CW186" s="38">
        <f t="shared" si="2591"/>
        <v>0</v>
      </c>
      <c r="CX186" s="37">
        <f t="shared" si="2591"/>
        <v>0</v>
      </c>
      <c r="CY186" s="36"/>
      <c r="CZ186" s="37">
        <f t="shared" ref="CZ186" si="3464">CY186*$E186</f>
        <v>0</v>
      </c>
      <c r="DA186" s="36"/>
      <c r="DB186" s="37">
        <f t="shared" ref="DB186" si="3465">DA186*$E186</f>
        <v>0</v>
      </c>
      <c r="DC186" s="36"/>
      <c r="DD186" s="37">
        <f t="shared" ref="DD186" si="3466">DC186*$E186</f>
        <v>0</v>
      </c>
      <c r="DE186" s="38">
        <f t="shared" si="2592"/>
        <v>0</v>
      </c>
      <c r="DF186" s="37">
        <f t="shared" si="2592"/>
        <v>0</v>
      </c>
      <c r="DG186" s="36">
        <v>0</v>
      </c>
      <c r="DH186" s="37">
        <f t="shared" ref="DH186" si="3467">DG186*$E186</f>
        <v>0</v>
      </c>
      <c r="DI186" s="36">
        <v>0</v>
      </c>
      <c r="DJ186" s="37">
        <f t="shared" ref="DJ186" si="3468">DI186*$E186</f>
        <v>0</v>
      </c>
      <c r="DK186" s="36">
        <v>0</v>
      </c>
      <c r="DL186" s="37">
        <f t="shared" ref="DL186" si="3469">DK186*$E186</f>
        <v>0</v>
      </c>
      <c r="DM186" s="38">
        <f t="shared" si="2593"/>
        <v>0</v>
      </c>
      <c r="DN186" s="37">
        <f t="shared" si="2593"/>
        <v>0</v>
      </c>
      <c r="DO186" s="36"/>
      <c r="DP186" s="37">
        <f t="shared" ref="DP186" si="3470">DO186*$E186</f>
        <v>0</v>
      </c>
      <c r="DQ186" s="36"/>
      <c r="DR186" s="37">
        <f t="shared" ref="DR186" si="3471">DQ186*$E186</f>
        <v>0</v>
      </c>
      <c r="DS186" s="36"/>
      <c r="DT186" s="37">
        <f t="shared" ref="DT186" si="3472">DS186*$E186</f>
        <v>0</v>
      </c>
      <c r="DU186" s="38">
        <f t="shared" si="2594"/>
        <v>0</v>
      </c>
      <c r="DV186" s="37">
        <f t="shared" si="2594"/>
        <v>0</v>
      </c>
      <c r="DW186" s="36"/>
      <c r="DX186" s="37">
        <f t="shared" ref="DX186" si="3473">DW186*$E186</f>
        <v>0</v>
      </c>
      <c r="DY186" s="36"/>
      <c r="DZ186" s="37">
        <f t="shared" ref="DZ186" si="3474">DY186*$E186</f>
        <v>0</v>
      </c>
      <c r="EA186" s="36"/>
      <c r="EB186" s="37">
        <f t="shared" ref="EB186" si="3475">EA186*$E186</f>
        <v>0</v>
      </c>
      <c r="EC186" s="38">
        <f t="shared" si="2595"/>
        <v>0</v>
      </c>
      <c r="ED186" s="37">
        <f t="shared" si="2595"/>
        <v>0</v>
      </c>
      <c r="EE186" s="36"/>
      <c r="EF186" s="37">
        <f t="shared" ref="EF186" si="3476">EE186*$E186</f>
        <v>0</v>
      </c>
      <c r="EG186" s="36"/>
      <c r="EH186" s="37">
        <f t="shared" ref="EH186" si="3477">EG186*$E186</f>
        <v>0</v>
      </c>
      <c r="EI186" s="36"/>
      <c r="EJ186" s="37">
        <f t="shared" ref="EJ186" si="3478">EI186*$E186</f>
        <v>0</v>
      </c>
      <c r="EK186" s="38">
        <f t="shared" si="2596"/>
        <v>0</v>
      </c>
      <c r="EL186" s="37">
        <f t="shared" si="2596"/>
        <v>0</v>
      </c>
      <c r="EM186" s="36"/>
      <c r="EN186" s="37">
        <f t="shared" ref="EN186" si="3479">EM186*$E186</f>
        <v>0</v>
      </c>
      <c r="EO186" s="36"/>
      <c r="EP186" s="37">
        <f t="shared" ref="EP186" si="3480">EO186*$E186</f>
        <v>0</v>
      </c>
      <c r="EQ186" s="36"/>
      <c r="ER186" s="37">
        <f t="shared" ref="ER186" si="3481">EQ186*$E186</f>
        <v>0</v>
      </c>
      <c r="ES186" s="38">
        <f t="shared" si="2597"/>
        <v>0</v>
      </c>
      <c r="ET186" s="37">
        <f t="shared" si="2597"/>
        <v>0</v>
      </c>
      <c r="EU186" s="36"/>
      <c r="EV186" s="37">
        <f t="shared" ref="EV186" si="3482">EU186*$E186</f>
        <v>0</v>
      </c>
      <c r="EW186" s="36"/>
      <c r="EX186" s="37">
        <f t="shared" ref="EX186" si="3483">EW186*$E186</f>
        <v>0</v>
      </c>
      <c r="EY186" s="36"/>
      <c r="EZ186" s="37">
        <f t="shared" ref="EZ186" si="3484">EY186*$E186</f>
        <v>0</v>
      </c>
      <c r="FA186" s="38">
        <f t="shared" si="2598"/>
        <v>0</v>
      </c>
      <c r="FB186" s="37">
        <f t="shared" si="2598"/>
        <v>0</v>
      </c>
      <c r="FC186" s="36"/>
      <c r="FD186" s="37">
        <f t="shared" ref="FD186" si="3485">FC186*$E186</f>
        <v>0</v>
      </c>
      <c r="FE186" s="36"/>
      <c r="FF186" s="37">
        <f t="shared" ref="FF186" si="3486">FE186*$E186</f>
        <v>0</v>
      </c>
      <c r="FG186" s="36"/>
      <c r="FH186" s="37">
        <f t="shared" ref="FH186" si="3487">FG186*$E186</f>
        <v>0</v>
      </c>
      <c r="FI186" s="38">
        <f t="shared" si="2599"/>
        <v>0</v>
      </c>
      <c r="FJ186" s="37">
        <f t="shared" si="2599"/>
        <v>0</v>
      </c>
      <c r="FK186" s="36"/>
      <c r="FL186" s="37">
        <f t="shared" ref="FL186" si="3488">FK186*$E186</f>
        <v>0</v>
      </c>
      <c r="FM186" s="36"/>
      <c r="FN186" s="37">
        <f t="shared" ref="FN186" si="3489">FM186*$E186</f>
        <v>0</v>
      </c>
      <c r="FO186" s="36"/>
      <c r="FP186" s="37">
        <f t="shared" ref="FP186" si="3490">FO186*$E186</f>
        <v>0</v>
      </c>
      <c r="FQ186" s="38">
        <f t="shared" si="2600"/>
        <v>0</v>
      </c>
      <c r="FR186" s="37">
        <f t="shared" si="2600"/>
        <v>0</v>
      </c>
      <c r="FS186" s="36"/>
      <c r="FT186" s="37">
        <f t="shared" ref="FT186" si="3491">FS186*$E186</f>
        <v>0</v>
      </c>
      <c r="FU186" s="36"/>
      <c r="FV186" s="37">
        <f t="shared" ref="FV186" si="3492">FU186*$E186</f>
        <v>0</v>
      </c>
      <c r="FW186" s="36"/>
      <c r="FX186" s="37">
        <f t="shared" ref="FX186" si="3493">FW186*$E186</f>
        <v>0</v>
      </c>
      <c r="FY186" s="38">
        <f t="shared" si="2601"/>
        <v>0</v>
      </c>
      <c r="FZ186" s="37">
        <f t="shared" si="2601"/>
        <v>0</v>
      </c>
      <c r="GA186" s="36"/>
      <c r="GB186" s="37">
        <f t="shared" ref="GB186" si="3494">GA186*$E186</f>
        <v>0</v>
      </c>
      <c r="GC186" s="36"/>
      <c r="GD186" s="37">
        <f t="shared" ref="GD186" si="3495">GC186*$E186</f>
        <v>0</v>
      </c>
      <c r="GE186" s="36"/>
      <c r="GF186" s="37">
        <f t="shared" ref="GF186" si="3496">GE186*$E186</f>
        <v>0</v>
      </c>
      <c r="GG186" s="38">
        <f t="shared" si="2602"/>
        <v>0</v>
      </c>
      <c r="GH186" s="37">
        <f t="shared" si="2602"/>
        <v>0</v>
      </c>
      <c r="GI186" s="36"/>
      <c r="GJ186" s="37">
        <f t="shared" ref="GJ186" si="3497">GI186*$E186</f>
        <v>0</v>
      </c>
      <c r="GK186" s="36"/>
      <c r="GL186" s="37">
        <f t="shared" ref="GL186" si="3498">GK186*$E186</f>
        <v>0</v>
      </c>
      <c r="GM186" s="36"/>
      <c r="GN186" s="37">
        <f t="shared" ref="GN186" si="3499">GM186*$E186</f>
        <v>0</v>
      </c>
      <c r="GO186" s="38">
        <f t="shared" si="2603"/>
        <v>0</v>
      </c>
      <c r="GP186" s="37">
        <f t="shared" si="2603"/>
        <v>0</v>
      </c>
      <c r="GQ186" s="36"/>
      <c r="GR186" s="37">
        <f t="shared" ref="GR186" si="3500">GQ186*$E186</f>
        <v>0</v>
      </c>
      <c r="GS186" s="36"/>
      <c r="GT186" s="37">
        <f t="shared" ref="GT186" si="3501">GS186*$E186</f>
        <v>0</v>
      </c>
      <c r="GU186" s="36"/>
      <c r="GV186" s="37">
        <f t="shared" ref="GV186" si="3502">GU186*$E186</f>
        <v>0</v>
      </c>
      <c r="GW186" s="38">
        <f t="shared" si="2604"/>
        <v>0</v>
      </c>
      <c r="GX186" s="37">
        <f t="shared" si="2604"/>
        <v>0</v>
      </c>
      <c r="GY186" s="36"/>
      <c r="GZ186" s="37">
        <f t="shared" ref="GZ186" si="3503">GY186*$E186</f>
        <v>0</v>
      </c>
      <c r="HA186" s="36"/>
      <c r="HB186" s="37">
        <f t="shared" ref="HB186" si="3504">HA186*$E186</f>
        <v>0</v>
      </c>
      <c r="HC186" s="36"/>
      <c r="HD186" s="37">
        <f t="shared" ref="HD186" si="3505">HC186*$E186</f>
        <v>0</v>
      </c>
      <c r="HE186" s="38">
        <f t="shared" si="2605"/>
        <v>0</v>
      </c>
      <c r="HF186" s="37">
        <f t="shared" si="2605"/>
        <v>0</v>
      </c>
      <c r="HG186" s="36"/>
      <c r="HH186" s="37">
        <f t="shared" ref="HH186" si="3506">HG186*$E186</f>
        <v>0</v>
      </c>
      <c r="HI186" s="36"/>
      <c r="HJ186" s="37">
        <f t="shared" ref="HJ186" si="3507">HI186*$E186</f>
        <v>0</v>
      </c>
      <c r="HK186" s="36"/>
      <c r="HL186" s="37">
        <f t="shared" ref="HL186" si="3508">HK186*$E186</f>
        <v>0</v>
      </c>
      <c r="HM186" s="38">
        <f t="shared" si="2606"/>
        <v>0</v>
      </c>
      <c r="HN186" s="37">
        <f t="shared" si="2606"/>
        <v>0</v>
      </c>
      <c r="HO186" s="36"/>
      <c r="HP186" s="37">
        <f t="shared" ref="HP186" si="3509">HO186*$E186</f>
        <v>0</v>
      </c>
      <c r="HQ186" s="36"/>
      <c r="HR186" s="37">
        <f t="shared" ref="HR186" si="3510">HQ186*$E186</f>
        <v>0</v>
      </c>
      <c r="HS186" s="36"/>
      <c r="HT186" s="37">
        <f t="shared" ref="HT186" si="3511">HS186*$E186</f>
        <v>0</v>
      </c>
      <c r="HU186" s="38">
        <f t="shared" si="2607"/>
        <v>0</v>
      </c>
      <c r="HV186" s="37">
        <f t="shared" si="2607"/>
        <v>0</v>
      </c>
      <c r="HW186" s="36">
        <v>0</v>
      </c>
      <c r="HX186" s="37">
        <f t="shared" ref="HX186" si="3512">HW186*$E186</f>
        <v>0</v>
      </c>
      <c r="HY186" s="36">
        <v>0</v>
      </c>
      <c r="HZ186" s="37">
        <f t="shared" ref="HZ186" si="3513">HY186*$E186</f>
        <v>0</v>
      </c>
      <c r="IA186" s="36">
        <v>0</v>
      </c>
      <c r="IB186" s="37">
        <f t="shared" ref="IB186" si="3514">IA186*$E186</f>
        <v>0</v>
      </c>
      <c r="IC186" s="38">
        <f t="shared" si="2608"/>
        <v>0</v>
      </c>
      <c r="ID186" s="37">
        <f t="shared" si="2608"/>
        <v>0</v>
      </c>
      <c r="IE186" s="36"/>
      <c r="IF186" s="37">
        <f t="shared" ref="IF186" si="3515">IE186*$E186</f>
        <v>0</v>
      </c>
      <c r="IG186" s="36"/>
      <c r="IH186" s="37">
        <f t="shared" ref="IH186" si="3516">IG186*$E186</f>
        <v>0</v>
      </c>
      <c r="II186" s="36"/>
      <c r="IJ186" s="37">
        <f t="shared" ref="IJ186" si="3517">II186*$E186</f>
        <v>0</v>
      </c>
      <c r="IK186" s="38">
        <f t="shared" si="2609"/>
        <v>0</v>
      </c>
      <c r="IL186" s="37">
        <f t="shared" si="2609"/>
        <v>0</v>
      </c>
      <c r="IM186" s="36">
        <v>0</v>
      </c>
      <c r="IN186" s="37">
        <f t="shared" ref="IN186" si="3518">IM186*$E186</f>
        <v>0</v>
      </c>
      <c r="IO186" s="36">
        <v>0</v>
      </c>
      <c r="IP186" s="37">
        <f t="shared" ref="IP186" si="3519">IO186*$E186</f>
        <v>0</v>
      </c>
      <c r="IQ186" s="36">
        <v>0</v>
      </c>
      <c r="IR186" s="37">
        <f t="shared" ref="IR186" si="3520">IQ186*$E186</f>
        <v>0</v>
      </c>
      <c r="IS186" s="38">
        <f t="shared" si="2610"/>
        <v>0</v>
      </c>
      <c r="IT186" s="37">
        <f t="shared" si="2610"/>
        <v>0</v>
      </c>
      <c r="IU186" s="36"/>
      <c r="IV186" s="37">
        <f t="shared" ref="IV186" si="3521">IU186*$E186</f>
        <v>0</v>
      </c>
      <c r="IW186" s="36"/>
      <c r="IX186" s="37">
        <f t="shared" ref="IX186" si="3522">IW186*$E186</f>
        <v>0</v>
      </c>
      <c r="IY186" s="36"/>
      <c r="IZ186" s="37">
        <f t="shared" ref="IZ186" si="3523">IY186*$E186</f>
        <v>0</v>
      </c>
      <c r="JA186" s="38">
        <f t="shared" si="2611"/>
        <v>0</v>
      </c>
      <c r="JB186" s="37">
        <f t="shared" si="2611"/>
        <v>0</v>
      </c>
      <c r="JC186" s="36"/>
      <c r="JD186" s="37">
        <f>JR185*2.5%</f>
        <v>355.70039250000002</v>
      </c>
      <c r="JE186" s="36"/>
      <c r="JF186" s="37">
        <f t="shared" ref="JF186" si="3524">JE186*$E186</f>
        <v>0</v>
      </c>
      <c r="JG186" s="36"/>
      <c r="JH186" s="37">
        <f t="shared" ref="JH186" si="3525">JG186*$E186</f>
        <v>0</v>
      </c>
      <c r="JI186" s="38">
        <f t="shared" si="2612"/>
        <v>0</v>
      </c>
      <c r="JJ186" s="37">
        <f t="shared" si="2612"/>
        <v>355.70039250000002</v>
      </c>
      <c r="JK186" s="38">
        <f t="shared" si="2380"/>
        <v>0</v>
      </c>
      <c r="JL186" s="37">
        <f t="shared" si="2380"/>
        <v>355.70039250000002</v>
      </c>
      <c r="JM186" s="38">
        <f t="shared" si="2380"/>
        <v>0</v>
      </c>
      <c r="JN186" s="37">
        <f t="shared" si="2378"/>
        <v>0</v>
      </c>
      <c r="JO186" s="38">
        <f t="shared" si="2378"/>
        <v>0</v>
      </c>
      <c r="JP186" s="37">
        <f t="shared" si="2378"/>
        <v>0</v>
      </c>
      <c r="JQ186" s="38">
        <f t="shared" si="2378"/>
        <v>0</v>
      </c>
      <c r="JR186" s="37">
        <f t="shared" si="2378"/>
        <v>355.70039250000002</v>
      </c>
      <c r="JS186" s="97">
        <v>2.5</v>
      </c>
    </row>
    <row r="187" spans="1:279" s="65" customFormat="1" ht="16.5" x14ac:dyDescent="0.25">
      <c r="A187" s="62"/>
      <c r="B187" s="66" t="s">
        <v>336</v>
      </c>
      <c r="C187" s="62"/>
      <c r="D187" s="62"/>
      <c r="E187" s="64"/>
      <c r="F187" s="62"/>
      <c r="G187" s="53">
        <f t="shared" ref="G187:BR187" si="3526">G186</f>
        <v>0</v>
      </c>
      <c r="H187" s="53">
        <f t="shared" si="3526"/>
        <v>0</v>
      </c>
      <c r="I187" s="53">
        <f t="shared" si="3526"/>
        <v>0</v>
      </c>
      <c r="J187" s="53">
        <f t="shared" si="3526"/>
        <v>0</v>
      </c>
      <c r="K187" s="53">
        <f t="shared" si="3526"/>
        <v>0</v>
      </c>
      <c r="L187" s="53">
        <f t="shared" si="3526"/>
        <v>0</v>
      </c>
      <c r="M187" s="53">
        <f t="shared" si="3526"/>
        <v>0</v>
      </c>
      <c r="N187" s="53">
        <f t="shared" si="3526"/>
        <v>0</v>
      </c>
      <c r="O187" s="53">
        <f t="shared" si="3526"/>
        <v>0</v>
      </c>
      <c r="P187" s="53">
        <f t="shared" si="3526"/>
        <v>0</v>
      </c>
      <c r="Q187" s="53">
        <f t="shared" si="3526"/>
        <v>0</v>
      </c>
      <c r="R187" s="53">
        <f t="shared" si="3526"/>
        <v>0</v>
      </c>
      <c r="S187" s="53">
        <f t="shared" si="3526"/>
        <v>0</v>
      </c>
      <c r="T187" s="53">
        <f t="shared" si="3526"/>
        <v>0</v>
      </c>
      <c r="U187" s="53">
        <f t="shared" si="3526"/>
        <v>0</v>
      </c>
      <c r="V187" s="53">
        <f t="shared" si="3526"/>
        <v>0</v>
      </c>
      <c r="W187" s="53">
        <f t="shared" si="3526"/>
        <v>0</v>
      </c>
      <c r="X187" s="53">
        <f t="shared" si="3526"/>
        <v>0</v>
      </c>
      <c r="Y187" s="53">
        <f t="shared" si="3526"/>
        <v>0</v>
      </c>
      <c r="Z187" s="53">
        <f t="shared" si="3526"/>
        <v>0</v>
      </c>
      <c r="AA187" s="53">
        <f t="shared" si="3526"/>
        <v>0</v>
      </c>
      <c r="AB187" s="53">
        <f t="shared" si="3526"/>
        <v>0</v>
      </c>
      <c r="AC187" s="53">
        <f t="shared" si="3526"/>
        <v>0</v>
      </c>
      <c r="AD187" s="53">
        <f t="shared" si="3526"/>
        <v>0</v>
      </c>
      <c r="AE187" s="53">
        <f t="shared" si="3526"/>
        <v>0</v>
      </c>
      <c r="AF187" s="53">
        <f t="shared" si="3526"/>
        <v>0</v>
      </c>
      <c r="AG187" s="53">
        <f t="shared" si="3526"/>
        <v>0</v>
      </c>
      <c r="AH187" s="53">
        <f t="shared" si="3526"/>
        <v>0</v>
      </c>
      <c r="AI187" s="53">
        <f t="shared" si="3526"/>
        <v>0</v>
      </c>
      <c r="AJ187" s="53">
        <f t="shared" si="3526"/>
        <v>0</v>
      </c>
      <c r="AK187" s="53">
        <f t="shared" si="3526"/>
        <v>0</v>
      </c>
      <c r="AL187" s="53">
        <f t="shared" si="3526"/>
        <v>0</v>
      </c>
      <c r="AM187" s="53">
        <f t="shared" si="3526"/>
        <v>0</v>
      </c>
      <c r="AN187" s="53">
        <f t="shared" si="3526"/>
        <v>0</v>
      </c>
      <c r="AO187" s="53">
        <f t="shared" si="3526"/>
        <v>0</v>
      </c>
      <c r="AP187" s="53">
        <f t="shared" si="3526"/>
        <v>0</v>
      </c>
      <c r="AQ187" s="53">
        <f t="shared" si="3526"/>
        <v>0</v>
      </c>
      <c r="AR187" s="53">
        <f t="shared" si="3526"/>
        <v>0</v>
      </c>
      <c r="AS187" s="53">
        <f t="shared" si="3526"/>
        <v>0</v>
      </c>
      <c r="AT187" s="53">
        <f t="shared" si="3526"/>
        <v>0</v>
      </c>
      <c r="AU187" s="53">
        <f t="shared" si="3526"/>
        <v>0</v>
      </c>
      <c r="AV187" s="53">
        <f t="shared" si="3526"/>
        <v>0</v>
      </c>
      <c r="AW187" s="53">
        <f t="shared" si="3526"/>
        <v>0</v>
      </c>
      <c r="AX187" s="53">
        <f t="shared" si="3526"/>
        <v>0</v>
      </c>
      <c r="AY187" s="53">
        <f t="shared" si="3526"/>
        <v>0</v>
      </c>
      <c r="AZ187" s="53">
        <f t="shared" si="3526"/>
        <v>0</v>
      </c>
      <c r="BA187" s="53">
        <f t="shared" si="3526"/>
        <v>0</v>
      </c>
      <c r="BB187" s="53">
        <f t="shared" si="3526"/>
        <v>0</v>
      </c>
      <c r="BC187" s="53">
        <f t="shared" si="3526"/>
        <v>0</v>
      </c>
      <c r="BD187" s="53">
        <f t="shared" si="3526"/>
        <v>0</v>
      </c>
      <c r="BE187" s="53">
        <f t="shared" si="3526"/>
        <v>0</v>
      </c>
      <c r="BF187" s="53">
        <f t="shared" si="3526"/>
        <v>0</v>
      </c>
      <c r="BG187" s="53">
        <f t="shared" si="3526"/>
        <v>0</v>
      </c>
      <c r="BH187" s="53">
        <f t="shared" si="3526"/>
        <v>0</v>
      </c>
      <c r="BI187" s="53">
        <f t="shared" si="3526"/>
        <v>0</v>
      </c>
      <c r="BJ187" s="53">
        <f t="shared" si="3526"/>
        <v>0</v>
      </c>
      <c r="BK187" s="53">
        <f t="shared" si="3526"/>
        <v>0</v>
      </c>
      <c r="BL187" s="53">
        <f t="shared" si="3526"/>
        <v>0</v>
      </c>
      <c r="BM187" s="53">
        <f t="shared" si="3526"/>
        <v>0</v>
      </c>
      <c r="BN187" s="53">
        <f t="shared" si="3526"/>
        <v>0</v>
      </c>
      <c r="BO187" s="53">
        <f t="shared" si="3526"/>
        <v>0</v>
      </c>
      <c r="BP187" s="53">
        <f t="shared" si="3526"/>
        <v>0</v>
      </c>
      <c r="BQ187" s="53">
        <f t="shared" si="3526"/>
        <v>0</v>
      </c>
      <c r="BR187" s="53">
        <f t="shared" si="3526"/>
        <v>0</v>
      </c>
      <c r="BS187" s="53">
        <f t="shared" ref="BS187:ED187" si="3527">BS186</f>
        <v>0</v>
      </c>
      <c r="BT187" s="53">
        <f t="shared" si="3527"/>
        <v>0</v>
      </c>
      <c r="BU187" s="53">
        <f t="shared" si="3527"/>
        <v>0</v>
      </c>
      <c r="BV187" s="53">
        <f t="shared" si="3527"/>
        <v>0</v>
      </c>
      <c r="BW187" s="53">
        <f t="shared" si="3527"/>
        <v>0</v>
      </c>
      <c r="BX187" s="53">
        <f t="shared" si="3527"/>
        <v>0</v>
      </c>
      <c r="BY187" s="53">
        <f t="shared" si="3527"/>
        <v>0</v>
      </c>
      <c r="BZ187" s="53">
        <f t="shared" si="3527"/>
        <v>0</v>
      </c>
      <c r="CA187" s="53">
        <f t="shared" si="3527"/>
        <v>0</v>
      </c>
      <c r="CB187" s="53">
        <f t="shared" si="3527"/>
        <v>0</v>
      </c>
      <c r="CC187" s="53">
        <f t="shared" si="3527"/>
        <v>0</v>
      </c>
      <c r="CD187" s="53">
        <f t="shared" si="3527"/>
        <v>0</v>
      </c>
      <c r="CE187" s="53">
        <f t="shared" si="3527"/>
        <v>0</v>
      </c>
      <c r="CF187" s="53">
        <f t="shared" si="3527"/>
        <v>0</v>
      </c>
      <c r="CG187" s="53">
        <f t="shared" si="3527"/>
        <v>0</v>
      </c>
      <c r="CH187" s="53">
        <f t="shared" si="3527"/>
        <v>0</v>
      </c>
      <c r="CI187" s="53">
        <f t="shared" si="3527"/>
        <v>0</v>
      </c>
      <c r="CJ187" s="53">
        <f t="shared" si="3527"/>
        <v>0</v>
      </c>
      <c r="CK187" s="53">
        <f t="shared" si="3527"/>
        <v>0</v>
      </c>
      <c r="CL187" s="53">
        <f t="shared" si="3527"/>
        <v>0</v>
      </c>
      <c r="CM187" s="53">
        <f t="shared" si="3527"/>
        <v>0</v>
      </c>
      <c r="CN187" s="53">
        <f t="shared" si="3527"/>
        <v>0</v>
      </c>
      <c r="CO187" s="53">
        <f t="shared" si="3527"/>
        <v>0</v>
      </c>
      <c r="CP187" s="53">
        <f t="shared" si="3527"/>
        <v>0</v>
      </c>
      <c r="CQ187" s="53">
        <f t="shared" si="3527"/>
        <v>0</v>
      </c>
      <c r="CR187" s="53">
        <f t="shared" si="3527"/>
        <v>0</v>
      </c>
      <c r="CS187" s="53">
        <f t="shared" si="3527"/>
        <v>0</v>
      </c>
      <c r="CT187" s="53">
        <f t="shared" si="3527"/>
        <v>0</v>
      </c>
      <c r="CU187" s="53">
        <f t="shared" si="3527"/>
        <v>0</v>
      </c>
      <c r="CV187" s="53">
        <f t="shared" si="3527"/>
        <v>0</v>
      </c>
      <c r="CW187" s="53">
        <f t="shared" si="3527"/>
        <v>0</v>
      </c>
      <c r="CX187" s="53">
        <f t="shared" si="3527"/>
        <v>0</v>
      </c>
      <c r="CY187" s="53">
        <f t="shared" si="3527"/>
        <v>0</v>
      </c>
      <c r="CZ187" s="53">
        <f t="shared" si="3527"/>
        <v>0</v>
      </c>
      <c r="DA187" s="53">
        <f t="shared" si="3527"/>
        <v>0</v>
      </c>
      <c r="DB187" s="53">
        <f t="shared" si="3527"/>
        <v>0</v>
      </c>
      <c r="DC187" s="53">
        <f t="shared" si="3527"/>
        <v>0</v>
      </c>
      <c r="DD187" s="53">
        <f t="shared" si="3527"/>
        <v>0</v>
      </c>
      <c r="DE187" s="53">
        <f t="shared" si="3527"/>
        <v>0</v>
      </c>
      <c r="DF187" s="53">
        <f t="shared" si="3527"/>
        <v>0</v>
      </c>
      <c r="DG187" s="53">
        <f t="shared" si="3527"/>
        <v>0</v>
      </c>
      <c r="DH187" s="53">
        <f t="shared" si="3527"/>
        <v>0</v>
      </c>
      <c r="DI187" s="53">
        <f t="shared" si="3527"/>
        <v>0</v>
      </c>
      <c r="DJ187" s="53">
        <f t="shared" si="3527"/>
        <v>0</v>
      </c>
      <c r="DK187" s="53">
        <f t="shared" si="3527"/>
        <v>0</v>
      </c>
      <c r="DL187" s="53">
        <f t="shared" si="3527"/>
        <v>0</v>
      </c>
      <c r="DM187" s="53">
        <f t="shared" si="3527"/>
        <v>0</v>
      </c>
      <c r="DN187" s="53">
        <f t="shared" si="3527"/>
        <v>0</v>
      </c>
      <c r="DO187" s="53">
        <f t="shared" si="3527"/>
        <v>0</v>
      </c>
      <c r="DP187" s="53">
        <f t="shared" si="3527"/>
        <v>0</v>
      </c>
      <c r="DQ187" s="53">
        <f t="shared" si="3527"/>
        <v>0</v>
      </c>
      <c r="DR187" s="53">
        <f t="shared" si="3527"/>
        <v>0</v>
      </c>
      <c r="DS187" s="53">
        <f t="shared" si="3527"/>
        <v>0</v>
      </c>
      <c r="DT187" s="53">
        <f t="shared" si="3527"/>
        <v>0</v>
      </c>
      <c r="DU187" s="53">
        <f t="shared" si="3527"/>
        <v>0</v>
      </c>
      <c r="DV187" s="53">
        <f t="shared" si="3527"/>
        <v>0</v>
      </c>
      <c r="DW187" s="53">
        <f t="shared" si="3527"/>
        <v>0</v>
      </c>
      <c r="DX187" s="53">
        <f t="shared" si="3527"/>
        <v>0</v>
      </c>
      <c r="DY187" s="53">
        <f t="shared" si="3527"/>
        <v>0</v>
      </c>
      <c r="DZ187" s="53">
        <f t="shared" si="3527"/>
        <v>0</v>
      </c>
      <c r="EA187" s="53">
        <f t="shared" si="3527"/>
        <v>0</v>
      </c>
      <c r="EB187" s="53">
        <f t="shared" si="3527"/>
        <v>0</v>
      </c>
      <c r="EC187" s="53">
        <f t="shared" si="3527"/>
        <v>0</v>
      </c>
      <c r="ED187" s="53">
        <f t="shared" si="3527"/>
        <v>0</v>
      </c>
      <c r="EE187" s="53">
        <f t="shared" ref="EE187:GP187" si="3528">EE186</f>
        <v>0</v>
      </c>
      <c r="EF187" s="53">
        <f t="shared" si="3528"/>
        <v>0</v>
      </c>
      <c r="EG187" s="53">
        <f t="shared" si="3528"/>
        <v>0</v>
      </c>
      <c r="EH187" s="53">
        <f t="shared" si="3528"/>
        <v>0</v>
      </c>
      <c r="EI187" s="53">
        <f t="shared" si="3528"/>
        <v>0</v>
      </c>
      <c r="EJ187" s="53">
        <f t="shared" si="3528"/>
        <v>0</v>
      </c>
      <c r="EK187" s="53">
        <f t="shared" si="3528"/>
        <v>0</v>
      </c>
      <c r="EL187" s="53">
        <f t="shared" si="3528"/>
        <v>0</v>
      </c>
      <c r="EM187" s="53">
        <f t="shared" si="3528"/>
        <v>0</v>
      </c>
      <c r="EN187" s="53">
        <f t="shared" si="3528"/>
        <v>0</v>
      </c>
      <c r="EO187" s="53">
        <f t="shared" si="3528"/>
        <v>0</v>
      </c>
      <c r="EP187" s="53">
        <f t="shared" si="3528"/>
        <v>0</v>
      </c>
      <c r="EQ187" s="53">
        <f t="shared" si="3528"/>
        <v>0</v>
      </c>
      <c r="ER187" s="53">
        <f t="shared" si="3528"/>
        <v>0</v>
      </c>
      <c r="ES187" s="53">
        <f t="shared" si="3528"/>
        <v>0</v>
      </c>
      <c r="ET187" s="53">
        <f t="shared" si="3528"/>
        <v>0</v>
      </c>
      <c r="EU187" s="53">
        <f t="shared" si="3528"/>
        <v>0</v>
      </c>
      <c r="EV187" s="53">
        <f t="shared" si="3528"/>
        <v>0</v>
      </c>
      <c r="EW187" s="53">
        <f t="shared" si="3528"/>
        <v>0</v>
      </c>
      <c r="EX187" s="53">
        <f t="shared" si="3528"/>
        <v>0</v>
      </c>
      <c r="EY187" s="53">
        <f t="shared" si="3528"/>
        <v>0</v>
      </c>
      <c r="EZ187" s="53">
        <f t="shared" si="3528"/>
        <v>0</v>
      </c>
      <c r="FA187" s="53">
        <f t="shared" si="3528"/>
        <v>0</v>
      </c>
      <c r="FB187" s="53">
        <f t="shared" si="3528"/>
        <v>0</v>
      </c>
      <c r="FC187" s="53">
        <f t="shared" si="3528"/>
        <v>0</v>
      </c>
      <c r="FD187" s="53">
        <f t="shared" si="3528"/>
        <v>0</v>
      </c>
      <c r="FE187" s="53">
        <f t="shared" si="3528"/>
        <v>0</v>
      </c>
      <c r="FF187" s="53">
        <f t="shared" si="3528"/>
        <v>0</v>
      </c>
      <c r="FG187" s="53">
        <f t="shared" si="3528"/>
        <v>0</v>
      </c>
      <c r="FH187" s="53">
        <f t="shared" si="3528"/>
        <v>0</v>
      </c>
      <c r="FI187" s="53">
        <f t="shared" si="3528"/>
        <v>0</v>
      </c>
      <c r="FJ187" s="53">
        <f t="shared" si="3528"/>
        <v>0</v>
      </c>
      <c r="FK187" s="53">
        <f t="shared" si="3528"/>
        <v>0</v>
      </c>
      <c r="FL187" s="53">
        <f t="shared" si="3528"/>
        <v>0</v>
      </c>
      <c r="FM187" s="53">
        <f t="shared" si="3528"/>
        <v>0</v>
      </c>
      <c r="FN187" s="53">
        <f t="shared" si="3528"/>
        <v>0</v>
      </c>
      <c r="FO187" s="53">
        <f t="shared" si="3528"/>
        <v>0</v>
      </c>
      <c r="FP187" s="53">
        <f t="shared" si="3528"/>
        <v>0</v>
      </c>
      <c r="FQ187" s="53">
        <f t="shared" si="3528"/>
        <v>0</v>
      </c>
      <c r="FR187" s="53">
        <f t="shared" si="3528"/>
        <v>0</v>
      </c>
      <c r="FS187" s="53">
        <f t="shared" si="3528"/>
        <v>0</v>
      </c>
      <c r="FT187" s="53">
        <f t="shared" si="3528"/>
        <v>0</v>
      </c>
      <c r="FU187" s="53">
        <f t="shared" si="3528"/>
        <v>0</v>
      </c>
      <c r="FV187" s="53">
        <f t="shared" si="3528"/>
        <v>0</v>
      </c>
      <c r="FW187" s="53">
        <f t="shared" si="3528"/>
        <v>0</v>
      </c>
      <c r="FX187" s="53">
        <f t="shared" si="3528"/>
        <v>0</v>
      </c>
      <c r="FY187" s="53">
        <f t="shared" si="3528"/>
        <v>0</v>
      </c>
      <c r="FZ187" s="53">
        <f t="shared" si="3528"/>
        <v>0</v>
      </c>
      <c r="GA187" s="53">
        <f t="shared" si="3528"/>
        <v>0</v>
      </c>
      <c r="GB187" s="53">
        <f t="shared" si="3528"/>
        <v>0</v>
      </c>
      <c r="GC187" s="53">
        <f t="shared" si="3528"/>
        <v>0</v>
      </c>
      <c r="GD187" s="53">
        <f t="shared" si="3528"/>
        <v>0</v>
      </c>
      <c r="GE187" s="53">
        <f t="shared" si="3528"/>
        <v>0</v>
      </c>
      <c r="GF187" s="53">
        <f t="shared" si="3528"/>
        <v>0</v>
      </c>
      <c r="GG187" s="53">
        <f t="shared" si="3528"/>
        <v>0</v>
      </c>
      <c r="GH187" s="53">
        <f t="shared" si="3528"/>
        <v>0</v>
      </c>
      <c r="GI187" s="53">
        <f t="shared" si="3528"/>
        <v>0</v>
      </c>
      <c r="GJ187" s="53">
        <f t="shared" si="3528"/>
        <v>0</v>
      </c>
      <c r="GK187" s="53">
        <f t="shared" si="3528"/>
        <v>0</v>
      </c>
      <c r="GL187" s="53">
        <f t="shared" si="3528"/>
        <v>0</v>
      </c>
      <c r="GM187" s="53">
        <f t="shared" si="3528"/>
        <v>0</v>
      </c>
      <c r="GN187" s="53">
        <f t="shared" si="3528"/>
        <v>0</v>
      </c>
      <c r="GO187" s="53">
        <f t="shared" si="3528"/>
        <v>0</v>
      </c>
      <c r="GP187" s="53">
        <f t="shared" si="3528"/>
        <v>0</v>
      </c>
      <c r="GQ187" s="53">
        <f t="shared" ref="GQ187:JB187" si="3529">GQ186</f>
        <v>0</v>
      </c>
      <c r="GR187" s="53">
        <f t="shared" si="3529"/>
        <v>0</v>
      </c>
      <c r="GS187" s="53">
        <f t="shared" si="3529"/>
        <v>0</v>
      </c>
      <c r="GT187" s="53">
        <f t="shared" si="3529"/>
        <v>0</v>
      </c>
      <c r="GU187" s="53">
        <f t="shared" si="3529"/>
        <v>0</v>
      </c>
      <c r="GV187" s="53">
        <f t="shared" si="3529"/>
        <v>0</v>
      </c>
      <c r="GW187" s="53">
        <f t="shared" si="3529"/>
        <v>0</v>
      </c>
      <c r="GX187" s="53">
        <f t="shared" si="3529"/>
        <v>0</v>
      </c>
      <c r="GY187" s="53">
        <f t="shared" si="3529"/>
        <v>0</v>
      </c>
      <c r="GZ187" s="53">
        <f t="shared" si="3529"/>
        <v>0</v>
      </c>
      <c r="HA187" s="53">
        <f t="shared" si="3529"/>
        <v>0</v>
      </c>
      <c r="HB187" s="53">
        <f t="shared" si="3529"/>
        <v>0</v>
      </c>
      <c r="HC187" s="53">
        <f t="shared" si="3529"/>
        <v>0</v>
      </c>
      <c r="HD187" s="53">
        <f t="shared" si="3529"/>
        <v>0</v>
      </c>
      <c r="HE187" s="53">
        <f t="shared" si="3529"/>
        <v>0</v>
      </c>
      <c r="HF187" s="53">
        <f t="shared" si="3529"/>
        <v>0</v>
      </c>
      <c r="HG187" s="53">
        <f t="shared" si="3529"/>
        <v>0</v>
      </c>
      <c r="HH187" s="53">
        <f t="shared" si="3529"/>
        <v>0</v>
      </c>
      <c r="HI187" s="53">
        <f t="shared" si="3529"/>
        <v>0</v>
      </c>
      <c r="HJ187" s="53">
        <f t="shared" si="3529"/>
        <v>0</v>
      </c>
      <c r="HK187" s="53">
        <f t="shared" si="3529"/>
        <v>0</v>
      </c>
      <c r="HL187" s="53">
        <f t="shared" si="3529"/>
        <v>0</v>
      </c>
      <c r="HM187" s="53">
        <f t="shared" si="3529"/>
        <v>0</v>
      </c>
      <c r="HN187" s="53">
        <f t="shared" si="3529"/>
        <v>0</v>
      </c>
      <c r="HO187" s="53">
        <f t="shared" si="3529"/>
        <v>0</v>
      </c>
      <c r="HP187" s="53">
        <f t="shared" si="3529"/>
        <v>0</v>
      </c>
      <c r="HQ187" s="53">
        <f t="shared" si="3529"/>
        <v>0</v>
      </c>
      <c r="HR187" s="53">
        <f t="shared" si="3529"/>
        <v>0</v>
      </c>
      <c r="HS187" s="53">
        <f t="shared" si="3529"/>
        <v>0</v>
      </c>
      <c r="HT187" s="53">
        <f t="shared" si="3529"/>
        <v>0</v>
      </c>
      <c r="HU187" s="53">
        <f t="shared" si="3529"/>
        <v>0</v>
      </c>
      <c r="HV187" s="53">
        <f t="shared" si="3529"/>
        <v>0</v>
      </c>
      <c r="HW187" s="53">
        <f t="shared" si="3529"/>
        <v>0</v>
      </c>
      <c r="HX187" s="53">
        <f t="shared" si="3529"/>
        <v>0</v>
      </c>
      <c r="HY187" s="53">
        <f t="shared" si="3529"/>
        <v>0</v>
      </c>
      <c r="HZ187" s="53">
        <f t="shared" si="3529"/>
        <v>0</v>
      </c>
      <c r="IA187" s="53">
        <f t="shared" si="3529"/>
        <v>0</v>
      </c>
      <c r="IB187" s="53">
        <f t="shared" si="3529"/>
        <v>0</v>
      </c>
      <c r="IC187" s="53">
        <f t="shared" si="3529"/>
        <v>0</v>
      </c>
      <c r="ID187" s="53">
        <f t="shared" si="3529"/>
        <v>0</v>
      </c>
      <c r="IE187" s="53">
        <f t="shared" si="3529"/>
        <v>0</v>
      </c>
      <c r="IF187" s="53">
        <f t="shared" si="3529"/>
        <v>0</v>
      </c>
      <c r="IG187" s="53">
        <f t="shared" si="3529"/>
        <v>0</v>
      </c>
      <c r="IH187" s="53">
        <f t="shared" si="3529"/>
        <v>0</v>
      </c>
      <c r="II187" s="53">
        <f t="shared" si="3529"/>
        <v>0</v>
      </c>
      <c r="IJ187" s="53">
        <f t="shared" si="3529"/>
        <v>0</v>
      </c>
      <c r="IK187" s="53">
        <f t="shared" si="3529"/>
        <v>0</v>
      </c>
      <c r="IL187" s="53">
        <f t="shared" si="3529"/>
        <v>0</v>
      </c>
      <c r="IM187" s="53">
        <f t="shared" si="3529"/>
        <v>0</v>
      </c>
      <c r="IN187" s="53">
        <f t="shared" si="3529"/>
        <v>0</v>
      </c>
      <c r="IO187" s="53">
        <f t="shared" si="3529"/>
        <v>0</v>
      </c>
      <c r="IP187" s="53">
        <f t="shared" si="3529"/>
        <v>0</v>
      </c>
      <c r="IQ187" s="53">
        <f t="shared" si="3529"/>
        <v>0</v>
      </c>
      <c r="IR187" s="53">
        <f t="shared" si="3529"/>
        <v>0</v>
      </c>
      <c r="IS187" s="53">
        <f t="shared" si="3529"/>
        <v>0</v>
      </c>
      <c r="IT187" s="53">
        <f t="shared" si="3529"/>
        <v>0</v>
      </c>
      <c r="IU187" s="53">
        <f t="shared" si="3529"/>
        <v>0</v>
      </c>
      <c r="IV187" s="53">
        <f t="shared" si="3529"/>
        <v>0</v>
      </c>
      <c r="IW187" s="53">
        <f t="shared" si="3529"/>
        <v>0</v>
      </c>
      <c r="IX187" s="53">
        <f t="shared" si="3529"/>
        <v>0</v>
      </c>
      <c r="IY187" s="53">
        <f t="shared" si="3529"/>
        <v>0</v>
      </c>
      <c r="IZ187" s="53">
        <f t="shared" si="3529"/>
        <v>0</v>
      </c>
      <c r="JA187" s="53">
        <f t="shared" si="3529"/>
        <v>0</v>
      </c>
      <c r="JB187" s="53">
        <f t="shared" si="3529"/>
        <v>0</v>
      </c>
      <c r="JC187" s="53">
        <f t="shared" ref="JC187:JJ187" si="3530">JC186</f>
        <v>0</v>
      </c>
      <c r="JD187" s="53">
        <f t="shared" si="3530"/>
        <v>355.70039250000002</v>
      </c>
      <c r="JE187" s="53">
        <f t="shared" si="3530"/>
        <v>0</v>
      </c>
      <c r="JF187" s="53">
        <f t="shared" si="3530"/>
        <v>0</v>
      </c>
      <c r="JG187" s="53">
        <f t="shared" si="3530"/>
        <v>0</v>
      </c>
      <c r="JH187" s="53">
        <f t="shared" si="3530"/>
        <v>0</v>
      </c>
      <c r="JI187" s="53">
        <f t="shared" si="3530"/>
        <v>0</v>
      </c>
      <c r="JJ187" s="53">
        <f t="shared" si="3530"/>
        <v>355.70039250000002</v>
      </c>
      <c r="JK187" s="53">
        <f t="shared" si="2380"/>
        <v>0</v>
      </c>
      <c r="JL187" s="53">
        <f t="shared" si="2380"/>
        <v>355.70039250000002</v>
      </c>
      <c r="JM187" s="53">
        <f t="shared" si="2380"/>
        <v>0</v>
      </c>
      <c r="JN187" s="53">
        <f t="shared" si="2378"/>
        <v>0</v>
      </c>
      <c r="JO187" s="53">
        <f t="shared" si="2378"/>
        <v>0</v>
      </c>
      <c r="JP187" s="53">
        <f t="shared" si="2378"/>
        <v>0</v>
      </c>
      <c r="JQ187" s="53">
        <f t="shared" si="2378"/>
        <v>0</v>
      </c>
      <c r="JR187" s="53">
        <f t="shared" si="2378"/>
        <v>355.70039250000002</v>
      </c>
      <c r="JS187" s="98"/>
    </row>
    <row r="188" spans="1:279" ht="16.5" x14ac:dyDescent="0.25">
      <c r="A188" s="99"/>
      <c r="B188" s="100" t="s">
        <v>337</v>
      </c>
      <c r="C188" s="99"/>
      <c r="D188" s="99"/>
      <c r="E188" s="101"/>
      <c r="F188" s="99"/>
      <c r="G188" s="102">
        <f t="shared" ref="G188:BR188" si="3531">G187+G185</f>
        <v>1121.3700000000001</v>
      </c>
      <c r="H188" s="102">
        <f t="shared" si="3531"/>
        <v>41.640400000000007</v>
      </c>
      <c r="I188" s="102">
        <f t="shared" si="3531"/>
        <v>490</v>
      </c>
      <c r="J188" s="102">
        <f t="shared" si="3531"/>
        <v>13.99</v>
      </c>
      <c r="K188" s="102">
        <f t="shared" si="3531"/>
        <v>227.64000000000001</v>
      </c>
      <c r="L188" s="102">
        <f t="shared" si="3531"/>
        <v>9.6623999999999999</v>
      </c>
      <c r="M188" s="102">
        <f t="shared" si="3531"/>
        <v>1839.0100000000002</v>
      </c>
      <c r="N188" s="102">
        <f t="shared" si="3531"/>
        <v>65.2928</v>
      </c>
      <c r="O188" s="102">
        <f t="shared" si="3531"/>
        <v>191.5</v>
      </c>
      <c r="P188" s="102">
        <f t="shared" si="3531"/>
        <v>28.524999999999999</v>
      </c>
      <c r="Q188" s="102">
        <f t="shared" si="3531"/>
        <v>57</v>
      </c>
      <c r="R188" s="102">
        <f t="shared" si="3531"/>
        <v>9.3999999999999986</v>
      </c>
      <c r="S188" s="102">
        <f t="shared" si="3531"/>
        <v>44.5</v>
      </c>
      <c r="T188" s="102">
        <f t="shared" si="3531"/>
        <v>7.5149999999999997</v>
      </c>
      <c r="U188" s="102">
        <f t="shared" si="3531"/>
        <v>293</v>
      </c>
      <c r="V188" s="102">
        <f t="shared" si="3531"/>
        <v>45.44</v>
      </c>
      <c r="W188" s="102">
        <f t="shared" si="3531"/>
        <v>1780.1</v>
      </c>
      <c r="X188" s="102">
        <f t="shared" si="3531"/>
        <v>206.65099999999998</v>
      </c>
      <c r="Y188" s="102">
        <f t="shared" si="3531"/>
        <v>744.1</v>
      </c>
      <c r="Z188" s="102">
        <f t="shared" si="3531"/>
        <v>56.585000000000008</v>
      </c>
      <c r="AA188" s="102">
        <f t="shared" si="3531"/>
        <v>478.23</v>
      </c>
      <c r="AB188" s="102">
        <f t="shared" si="3531"/>
        <v>52.552999999999997</v>
      </c>
      <c r="AC188" s="102">
        <f t="shared" si="3531"/>
        <v>3002.4300000000003</v>
      </c>
      <c r="AD188" s="102">
        <f t="shared" si="3531"/>
        <v>315.78900000000004</v>
      </c>
      <c r="AE188" s="102">
        <f t="shared" si="3531"/>
        <v>771.21</v>
      </c>
      <c r="AF188" s="102">
        <f t="shared" si="3531"/>
        <v>922.89229999999998</v>
      </c>
      <c r="AG188" s="102">
        <f t="shared" si="3531"/>
        <v>118.17</v>
      </c>
      <c r="AH188" s="102">
        <f t="shared" si="3531"/>
        <v>27.865100000000002</v>
      </c>
      <c r="AI188" s="102">
        <f t="shared" si="3531"/>
        <v>68</v>
      </c>
      <c r="AJ188" s="102">
        <f t="shared" si="3531"/>
        <v>15.71</v>
      </c>
      <c r="AK188" s="102">
        <f t="shared" si="3531"/>
        <v>957.37999999999988</v>
      </c>
      <c r="AL188" s="102">
        <f t="shared" si="3531"/>
        <v>966.46740000000011</v>
      </c>
      <c r="AM188" s="102">
        <f t="shared" si="3531"/>
        <v>10818.48</v>
      </c>
      <c r="AN188" s="102">
        <f t="shared" si="3531"/>
        <v>238.4984</v>
      </c>
      <c r="AO188" s="102">
        <f t="shared" si="3531"/>
        <v>239.06</v>
      </c>
      <c r="AP188" s="102">
        <f t="shared" si="3531"/>
        <v>45.569599999999994</v>
      </c>
      <c r="AQ188" s="102">
        <f t="shared" si="3531"/>
        <v>138.38999999999999</v>
      </c>
      <c r="AR188" s="102">
        <f t="shared" si="3531"/>
        <v>22.881399999999999</v>
      </c>
      <c r="AS188" s="102">
        <f t="shared" si="3531"/>
        <v>11195.93</v>
      </c>
      <c r="AT188" s="102">
        <f t="shared" si="3531"/>
        <v>306.94939999999997</v>
      </c>
      <c r="AU188" s="102">
        <f t="shared" si="3531"/>
        <v>1821.79</v>
      </c>
      <c r="AV188" s="102">
        <f t="shared" si="3531"/>
        <v>304.81299999999999</v>
      </c>
      <c r="AW188" s="102">
        <f t="shared" si="3531"/>
        <v>740.5</v>
      </c>
      <c r="AX188" s="102">
        <f t="shared" si="3531"/>
        <v>92.300000000000011</v>
      </c>
      <c r="AY188" s="102">
        <f t="shared" si="3531"/>
        <v>391</v>
      </c>
      <c r="AZ188" s="102">
        <f t="shared" si="3531"/>
        <v>46.545000000000002</v>
      </c>
      <c r="BA188" s="102">
        <f t="shared" si="3531"/>
        <v>2953.29</v>
      </c>
      <c r="BB188" s="102">
        <f t="shared" si="3531"/>
        <v>443.65799999999996</v>
      </c>
      <c r="BC188" s="102">
        <f t="shared" si="3531"/>
        <v>273.08000000000004</v>
      </c>
      <c r="BD188" s="102">
        <f t="shared" si="3531"/>
        <v>82.905200000000008</v>
      </c>
      <c r="BE188" s="102">
        <f t="shared" si="3531"/>
        <v>94</v>
      </c>
      <c r="BF188" s="102">
        <f t="shared" si="3531"/>
        <v>21.106000000000002</v>
      </c>
      <c r="BG188" s="102">
        <f t="shared" si="3531"/>
        <v>75.599999999999994</v>
      </c>
      <c r="BH188" s="102">
        <f t="shared" si="3531"/>
        <v>16.57</v>
      </c>
      <c r="BI188" s="102">
        <f t="shared" si="3531"/>
        <v>442.68</v>
      </c>
      <c r="BJ188" s="102">
        <f t="shared" si="3531"/>
        <v>120.58120000000001</v>
      </c>
      <c r="BK188" s="102">
        <f t="shared" si="3531"/>
        <v>489.91999999999996</v>
      </c>
      <c r="BL188" s="102">
        <f t="shared" si="3531"/>
        <v>78.105599999999995</v>
      </c>
      <c r="BM188" s="102">
        <f t="shared" si="3531"/>
        <v>49.8</v>
      </c>
      <c r="BN188" s="102">
        <f t="shared" si="3531"/>
        <v>12.962</v>
      </c>
      <c r="BO188" s="102">
        <f t="shared" si="3531"/>
        <v>35.200000000000003</v>
      </c>
      <c r="BP188" s="102">
        <f t="shared" si="3531"/>
        <v>9.99</v>
      </c>
      <c r="BQ188" s="102">
        <f t="shared" si="3531"/>
        <v>574.91999999999996</v>
      </c>
      <c r="BR188" s="102">
        <f t="shared" si="3531"/>
        <v>101.05759999999999</v>
      </c>
      <c r="BS188" s="102">
        <f t="shared" ref="BS188:ED188" si="3532">BS187+BS185</f>
        <v>2212.16</v>
      </c>
      <c r="BT188" s="102">
        <f t="shared" si="3532"/>
        <v>252.4708</v>
      </c>
      <c r="BU188" s="102">
        <f t="shared" si="3532"/>
        <v>501</v>
      </c>
      <c r="BV188" s="102">
        <f t="shared" si="3532"/>
        <v>25.63</v>
      </c>
      <c r="BW188" s="102">
        <f t="shared" si="3532"/>
        <v>250</v>
      </c>
      <c r="BX188" s="102">
        <f t="shared" si="3532"/>
        <v>8.1</v>
      </c>
      <c r="BY188" s="102">
        <f t="shared" si="3532"/>
        <v>2963.16</v>
      </c>
      <c r="BZ188" s="102">
        <f t="shared" si="3532"/>
        <v>286.20080000000002</v>
      </c>
      <c r="CA188" s="102">
        <f t="shared" si="3532"/>
        <v>15511.51</v>
      </c>
      <c r="CB188" s="102">
        <f t="shared" si="3532"/>
        <v>618.72719999999993</v>
      </c>
      <c r="CC188" s="102">
        <f t="shared" si="3532"/>
        <v>3351.61</v>
      </c>
      <c r="CD188" s="102">
        <f t="shared" si="3532"/>
        <v>157.92009999999999</v>
      </c>
      <c r="CE188" s="102">
        <f t="shared" si="3532"/>
        <v>2038.21</v>
      </c>
      <c r="CF188" s="102">
        <f t="shared" si="3532"/>
        <v>44.326900000000009</v>
      </c>
      <c r="CG188" s="102">
        <f t="shared" si="3532"/>
        <v>20901.329999999998</v>
      </c>
      <c r="CH188" s="102">
        <f t="shared" si="3532"/>
        <v>820.9742</v>
      </c>
      <c r="CI188" s="102">
        <f t="shared" si="3532"/>
        <v>320.8</v>
      </c>
      <c r="CJ188" s="102">
        <f t="shared" si="3532"/>
        <v>94.677999999999997</v>
      </c>
      <c r="CK188" s="102">
        <f t="shared" si="3532"/>
        <v>93.8</v>
      </c>
      <c r="CL188" s="102">
        <f t="shared" si="3532"/>
        <v>13.327999999999999</v>
      </c>
      <c r="CM188" s="102">
        <f t="shared" si="3532"/>
        <v>188.5</v>
      </c>
      <c r="CN188" s="102">
        <f t="shared" si="3532"/>
        <v>39.948</v>
      </c>
      <c r="CO188" s="102">
        <f t="shared" si="3532"/>
        <v>603.1</v>
      </c>
      <c r="CP188" s="102">
        <f t="shared" si="3532"/>
        <v>147.95400000000001</v>
      </c>
      <c r="CQ188" s="102">
        <f t="shared" si="3532"/>
        <v>80419.000000000015</v>
      </c>
      <c r="CR188" s="102">
        <f t="shared" si="3532"/>
        <v>307.45699999999999</v>
      </c>
      <c r="CS188" s="102">
        <f t="shared" si="3532"/>
        <v>10270.799999999999</v>
      </c>
      <c r="CT188" s="102">
        <f t="shared" si="3532"/>
        <v>42.945000000000007</v>
      </c>
      <c r="CU188" s="102">
        <f t="shared" si="3532"/>
        <v>10206.4</v>
      </c>
      <c r="CV188" s="102">
        <f t="shared" si="3532"/>
        <v>28.357000000000003</v>
      </c>
      <c r="CW188" s="102">
        <f t="shared" si="3532"/>
        <v>100896.20000000001</v>
      </c>
      <c r="CX188" s="102">
        <f t="shared" si="3532"/>
        <v>378.75899999999996</v>
      </c>
      <c r="CY188" s="102">
        <f t="shared" si="3532"/>
        <v>372.01</v>
      </c>
      <c r="CZ188" s="102">
        <f t="shared" si="3532"/>
        <v>235.32060000000001</v>
      </c>
      <c r="DA188" s="102">
        <f t="shared" si="3532"/>
        <v>50</v>
      </c>
      <c r="DB188" s="102">
        <f t="shared" si="3532"/>
        <v>8</v>
      </c>
      <c r="DC188" s="102">
        <f t="shared" si="3532"/>
        <v>150.06</v>
      </c>
      <c r="DD188" s="102">
        <f t="shared" si="3532"/>
        <v>23.440799999999999</v>
      </c>
      <c r="DE188" s="102">
        <f t="shared" si="3532"/>
        <v>572.06999999999994</v>
      </c>
      <c r="DF188" s="102">
        <f t="shared" si="3532"/>
        <v>266.76139999999998</v>
      </c>
      <c r="DG188" s="102">
        <f t="shared" si="3532"/>
        <v>173.05</v>
      </c>
      <c r="DH188" s="102">
        <f t="shared" si="3532"/>
        <v>135.97550000000001</v>
      </c>
      <c r="DI188" s="102">
        <f t="shared" si="3532"/>
        <v>54.86</v>
      </c>
      <c r="DJ188" s="102">
        <f t="shared" si="3532"/>
        <v>19.069800000000001</v>
      </c>
      <c r="DK188" s="102">
        <f t="shared" si="3532"/>
        <v>31.8</v>
      </c>
      <c r="DL188" s="102">
        <f t="shared" si="3532"/>
        <v>11.062000000000001</v>
      </c>
      <c r="DM188" s="102">
        <f t="shared" si="3532"/>
        <v>259.71000000000004</v>
      </c>
      <c r="DN188" s="102">
        <f t="shared" si="3532"/>
        <v>166.10729999999998</v>
      </c>
      <c r="DO188" s="102">
        <f t="shared" si="3532"/>
        <v>453.24</v>
      </c>
      <c r="DP188" s="102">
        <f t="shared" si="3532"/>
        <v>134.88579999999999</v>
      </c>
      <c r="DQ188" s="102">
        <f t="shared" si="3532"/>
        <v>92.800000000000011</v>
      </c>
      <c r="DR188" s="102">
        <f t="shared" si="3532"/>
        <v>33.514000000000003</v>
      </c>
      <c r="DS188" s="102">
        <f t="shared" si="3532"/>
        <v>61.04</v>
      </c>
      <c r="DT188" s="102">
        <f t="shared" si="3532"/>
        <v>20.678400000000003</v>
      </c>
      <c r="DU188" s="102">
        <f t="shared" si="3532"/>
        <v>607.07999999999993</v>
      </c>
      <c r="DV188" s="102">
        <f t="shared" si="3532"/>
        <v>189.07819999999998</v>
      </c>
      <c r="DW188" s="102">
        <f t="shared" si="3532"/>
        <v>396.5</v>
      </c>
      <c r="DX188" s="102">
        <f t="shared" si="3532"/>
        <v>84.06</v>
      </c>
      <c r="DY188" s="102">
        <f t="shared" si="3532"/>
        <v>59.4</v>
      </c>
      <c r="DZ188" s="102">
        <f t="shared" si="3532"/>
        <v>14.192</v>
      </c>
      <c r="EA188" s="102">
        <f t="shared" si="3532"/>
        <v>55.5</v>
      </c>
      <c r="EB188" s="102">
        <f t="shared" si="3532"/>
        <v>10.860000000000001</v>
      </c>
      <c r="EC188" s="102">
        <f t="shared" si="3532"/>
        <v>511.40000000000003</v>
      </c>
      <c r="ED188" s="102">
        <f t="shared" si="3532"/>
        <v>109.11200000000001</v>
      </c>
      <c r="EE188" s="102">
        <f t="shared" ref="EE188:GP188" si="3533">EE187+EE185</f>
        <v>255.57999999999998</v>
      </c>
      <c r="EF188" s="102">
        <f t="shared" si="3533"/>
        <v>63.037400000000005</v>
      </c>
      <c r="EG188" s="102">
        <f t="shared" si="3533"/>
        <v>43.74</v>
      </c>
      <c r="EH188" s="102">
        <f t="shared" si="3533"/>
        <v>9.0584000000000007</v>
      </c>
      <c r="EI188" s="102">
        <f t="shared" si="3533"/>
        <v>70.599999999999994</v>
      </c>
      <c r="EJ188" s="102">
        <f t="shared" si="3533"/>
        <v>23.228000000000002</v>
      </c>
      <c r="EK188" s="102">
        <f t="shared" si="3533"/>
        <v>369.92</v>
      </c>
      <c r="EL188" s="102">
        <f t="shared" si="3533"/>
        <v>95.323800000000006</v>
      </c>
      <c r="EM188" s="102">
        <f t="shared" si="3533"/>
        <v>835.73</v>
      </c>
      <c r="EN188" s="102">
        <f t="shared" si="3533"/>
        <v>232.94530000000003</v>
      </c>
      <c r="EO188" s="102">
        <f t="shared" si="3533"/>
        <v>132.19999999999999</v>
      </c>
      <c r="EP188" s="102">
        <f t="shared" si="3533"/>
        <v>45.766000000000005</v>
      </c>
      <c r="EQ188" s="102">
        <f t="shared" si="3533"/>
        <v>107.96</v>
      </c>
      <c r="ER188" s="102">
        <f t="shared" si="3533"/>
        <v>39.636799999999994</v>
      </c>
      <c r="ES188" s="102">
        <f t="shared" si="3533"/>
        <v>1075.8899999999999</v>
      </c>
      <c r="ET188" s="102">
        <f t="shared" si="3533"/>
        <v>318.34810000000004</v>
      </c>
      <c r="EU188" s="102">
        <f t="shared" si="3533"/>
        <v>3265.65</v>
      </c>
      <c r="EV188" s="102">
        <f t="shared" si="3533"/>
        <v>567.37400000000002</v>
      </c>
      <c r="EW188" s="102">
        <f t="shared" si="3533"/>
        <v>649.79999999999995</v>
      </c>
      <c r="EX188" s="102">
        <f t="shared" si="3533"/>
        <v>115.12399999999998</v>
      </c>
      <c r="EY188" s="102">
        <f t="shared" si="3533"/>
        <v>390.6</v>
      </c>
      <c r="EZ188" s="102">
        <f t="shared" si="3533"/>
        <v>66.786000000000001</v>
      </c>
      <c r="FA188" s="102">
        <f t="shared" si="3533"/>
        <v>4306.05</v>
      </c>
      <c r="FB188" s="102">
        <f t="shared" si="3533"/>
        <v>749.28400000000011</v>
      </c>
      <c r="FC188" s="102">
        <f t="shared" si="3533"/>
        <v>707</v>
      </c>
      <c r="FD188" s="102">
        <f t="shared" si="3533"/>
        <v>207.83999999999997</v>
      </c>
      <c r="FE188" s="102">
        <f t="shared" si="3533"/>
        <v>131.5</v>
      </c>
      <c r="FF188" s="102">
        <f t="shared" si="3533"/>
        <v>53.08</v>
      </c>
      <c r="FG188" s="102">
        <f t="shared" si="3533"/>
        <v>109.5</v>
      </c>
      <c r="FH188" s="102">
        <f t="shared" si="3533"/>
        <v>49.974999999999994</v>
      </c>
      <c r="FI188" s="102">
        <f t="shared" si="3533"/>
        <v>948</v>
      </c>
      <c r="FJ188" s="102">
        <f t="shared" si="3533"/>
        <v>310.89499999999998</v>
      </c>
      <c r="FK188" s="102">
        <f t="shared" si="3533"/>
        <v>224.2</v>
      </c>
      <c r="FL188" s="102">
        <f t="shared" si="3533"/>
        <v>58.796000000000006</v>
      </c>
      <c r="FM188" s="102">
        <f t="shared" si="3533"/>
        <v>76.599999999999994</v>
      </c>
      <c r="FN188" s="102">
        <f t="shared" si="3533"/>
        <v>10.045999999999999</v>
      </c>
      <c r="FO188" s="102">
        <f t="shared" si="3533"/>
        <v>75</v>
      </c>
      <c r="FP188" s="102">
        <f t="shared" si="3533"/>
        <v>17.93</v>
      </c>
      <c r="FQ188" s="102">
        <f t="shared" si="3533"/>
        <v>375.8</v>
      </c>
      <c r="FR188" s="102">
        <f t="shared" si="3533"/>
        <v>86.772000000000006</v>
      </c>
      <c r="FS188" s="102">
        <f t="shared" si="3533"/>
        <v>1433.28</v>
      </c>
      <c r="FT188" s="102">
        <f t="shared" si="3533"/>
        <v>494.8696000000001</v>
      </c>
      <c r="FU188" s="102">
        <f t="shared" si="3533"/>
        <v>626.5</v>
      </c>
      <c r="FV188" s="102">
        <f t="shared" si="3533"/>
        <v>164.024</v>
      </c>
      <c r="FW188" s="102">
        <f t="shared" si="3533"/>
        <v>422.6</v>
      </c>
      <c r="FX188" s="102">
        <f t="shared" si="3533"/>
        <v>100.99200000000002</v>
      </c>
      <c r="FY188" s="102">
        <f t="shared" si="3533"/>
        <v>2482.38</v>
      </c>
      <c r="FZ188" s="102">
        <f t="shared" si="3533"/>
        <v>759.88559999999995</v>
      </c>
      <c r="GA188" s="102">
        <f t="shared" si="3533"/>
        <v>1025.8</v>
      </c>
      <c r="GB188" s="102">
        <f t="shared" si="3533"/>
        <v>67.274000000000001</v>
      </c>
      <c r="GC188" s="102">
        <f t="shared" si="3533"/>
        <v>471.3</v>
      </c>
      <c r="GD188" s="102">
        <f t="shared" si="3533"/>
        <v>21.34</v>
      </c>
      <c r="GE188" s="102">
        <f t="shared" si="3533"/>
        <v>232.70000000000002</v>
      </c>
      <c r="GF188" s="102">
        <f t="shared" si="3533"/>
        <v>8.6739999999999995</v>
      </c>
      <c r="GG188" s="102">
        <f t="shared" si="3533"/>
        <v>1729.8</v>
      </c>
      <c r="GH188" s="102">
        <f t="shared" si="3533"/>
        <v>97.287999999999997</v>
      </c>
      <c r="GI188" s="102">
        <f t="shared" si="3533"/>
        <v>237.85</v>
      </c>
      <c r="GJ188" s="102">
        <f t="shared" si="3533"/>
        <v>58.865000000000002</v>
      </c>
      <c r="GK188" s="102">
        <f t="shared" si="3533"/>
        <v>40.4</v>
      </c>
      <c r="GL188" s="102">
        <f t="shared" si="3533"/>
        <v>10.433000000000002</v>
      </c>
      <c r="GM188" s="102">
        <f t="shared" si="3533"/>
        <v>25</v>
      </c>
      <c r="GN188" s="102">
        <f t="shared" si="3533"/>
        <v>6.4650000000000007</v>
      </c>
      <c r="GO188" s="102">
        <f t="shared" si="3533"/>
        <v>303.25</v>
      </c>
      <c r="GP188" s="102">
        <f t="shared" si="3533"/>
        <v>75.762999999999991</v>
      </c>
      <c r="GQ188" s="102">
        <f t="shared" ref="GQ188:JB188" si="3534">GQ187+GQ185</f>
        <v>1048.45</v>
      </c>
      <c r="GR188" s="102">
        <f t="shared" si="3534"/>
        <v>604.21649999999988</v>
      </c>
      <c r="GS188" s="102">
        <f t="shared" si="3534"/>
        <v>189.39999999999998</v>
      </c>
      <c r="GT188" s="102">
        <f t="shared" si="3534"/>
        <v>51.836000000000006</v>
      </c>
      <c r="GU188" s="102">
        <f t="shared" si="3534"/>
        <v>132.30000000000001</v>
      </c>
      <c r="GV188" s="102">
        <f t="shared" si="3534"/>
        <v>29.439</v>
      </c>
      <c r="GW188" s="102">
        <f t="shared" si="3534"/>
        <v>1370.1499999999999</v>
      </c>
      <c r="GX188" s="102">
        <f t="shared" si="3534"/>
        <v>685.49149999999997</v>
      </c>
      <c r="GY188" s="102">
        <f t="shared" si="3534"/>
        <v>49577.1</v>
      </c>
      <c r="GZ188" s="102">
        <f t="shared" si="3534"/>
        <v>719.18900000000008</v>
      </c>
      <c r="HA188" s="102">
        <f t="shared" si="3534"/>
        <v>4327.3999999999996</v>
      </c>
      <c r="HB188" s="102">
        <f t="shared" si="3534"/>
        <v>87.650999999999996</v>
      </c>
      <c r="HC188" s="102">
        <f t="shared" si="3534"/>
        <v>4196</v>
      </c>
      <c r="HD188" s="102">
        <f t="shared" si="3534"/>
        <v>172.39400000000001</v>
      </c>
      <c r="HE188" s="102">
        <f t="shared" si="3534"/>
        <v>58100.5</v>
      </c>
      <c r="HF188" s="102">
        <f t="shared" si="3534"/>
        <v>979.23400000000004</v>
      </c>
      <c r="HG188" s="102">
        <f t="shared" si="3534"/>
        <v>2577.17</v>
      </c>
      <c r="HH188" s="102">
        <f t="shared" si="3534"/>
        <v>1046.6716000000001</v>
      </c>
      <c r="HI188" s="102">
        <f t="shared" si="3534"/>
        <v>588.20000000000005</v>
      </c>
      <c r="HJ188" s="102">
        <f t="shared" si="3534"/>
        <v>126.15</v>
      </c>
      <c r="HK188" s="102">
        <f t="shared" si="3534"/>
        <v>314.60000000000002</v>
      </c>
      <c r="HL188" s="102">
        <f t="shared" si="3534"/>
        <v>67.408000000000001</v>
      </c>
      <c r="HM188" s="102">
        <f t="shared" si="3534"/>
        <v>3479.9700000000003</v>
      </c>
      <c r="HN188" s="102">
        <f t="shared" si="3534"/>
        <v>1240.2296000000001</v>
      </c>
      <c r="HO188" s="102">
        <f t="shared" si="3534"/>
        <v>811.1</v>
      </c>
      <c r="HP188" s="102">
        <f t="shared" si="3534"/>
        <v>161.09800000000001</v>
      </c>
      <c r="HQ188" s="102">
        <f t="shared" si="3534"/>
        <v>210.29999999999998</v>
      </c>
      <c r="HR188" s="102">
        <f t="shared" si="3534"/>
        <v>23.767999999999997</v>
      </c>
      <c r="HS188" s="102">
        <f t="shared" si="3534"/>
        <v>226</v>
      </c>
      <c r="HT188" s="102">
        <f t="shared" si="3534"/>
        <v>31.996000000000002</v>
      </c>
      <c r="HU188" s="102">
        <f t="shared" si="3534"/>
        <v>1247.4000000000001</v>
      </c>
      <c r="HV188" s="102">
        <f t="shared" si="3534"/>
        <v>216.86200000000002</v>
      </c>
      <c r="HW188" s="102">
        <f t="shared" si="3534"/>
        <v>58116.919999999991</v>
      </c>
      <c r="HX188" s="102">
        <f t="shared" si="3534"/>
        <v>789.84635000000003</v>
      </c>
      <c r="HY188" s="102">
        <f t="shared" si="3534"/>
        <v>5299.0099999999993</v>
      </c>
      <c r="HZ188" s="102">
        <f t="shared" si="3534"/>
        <v>292.904</v>
      </c>
      <c r="IA188" s="102">
        <f t="shared" si="3534"/>
        <v>3075.46</v>
      </c>
      <c r="IB188" s="102">
        <f t="shared" si="3534"/>
        <v>224.98755</v>
      </c>
      <c r="IC188" s="102">
        <f t="shared" si="3534"/>
        <v>66491.39</v>
      </c>
      <c r="ID188" s="102">
        <f t="shared" si="3534"/>
        <v>1307.7379000000001</v>
      </c>
      <c r="IE188" s="102">
        <f t="shared" si="3534"/>
        <v>849.36</v>
      </c>
      <c r="IF188" s="102">
        <f t="shared" si="3534"/>
        <v>260.96929999999998</v>
      </c>
      <c r="IG188" s="102">
        <f t="shared" si="3534"/>
        <v>131.1</v>
      </c>
      <c r="IH188" s="102">
        <f t="shared" si="3534"/>
        <v>31.373000000000001</v>
      </c>
      <c r="II188" s="102">
        <f t="shared" si="3534"/>
        <v>125</v>
      </c>
      <c r="IJ188" s="102">
        <f t="shared" si="3534"/>
        <v>30.200000000000003</v>
      </c>
      <c r="IK188" s="102">
        <f t="shared" si="3534"/>
        <v>1105.46</v>
      </c>
      <c r="IL188" s="102">
        <f t="shared" si="3534"/>
        <v>322.54229999999995</v>
      </c>
      <c r="IM188" s="102">
        <f t="shared" si="3534"/>
        <v>2883.22</v>
      </c>
      <c r="IN188" s="102">
        <f t="shared" si="3534"/>
        <v>722.93540000000007</v>
      </c>
      <c r="IO188" s="102">
        <f t="shared" si="3534"/>
        <v>905.65</v>
      </c>
      <c r="IP188" s="102">
        <f t="shared" si="3534"/>
        <v>152.964</v>
      </c>
      <c r="IQ188" s="102">
        <f t="shared" si="3534"/>
        <v>557.37</v>
      </c>
      <c r="IR188" s="102">
        <f t="shared" si="3534"/>
        <v>76.567999999999984</v>
      </c>
      <c r="IS188" s="102">
        <f t="shared" si="3534"/>
        <v>4346.24</v>
      </c>
      <c r="IT188" s="102">
        <f t="shared" si="3534"/>
        <v>952.46740000000011</v>
      </c>
      <c r="IU188" s="102">
        <f t="shared" si="3534"/>
        <v>589.27</v>
      </c>
      <c r="IV188" s="102">
        <f t="shared" si="3534"/>
        <v>192.98859999999996</v>
      </c>
      <c r="IW188" s="102">
        <f t="shared" si="3534"/>
        <v>146.68</v>
      </c>
      <c r="IX188" s="102">
        <f t="shared" si="3534"/>
        <v>38.302599999999998</v>
      </c>
      <c r="IY188" s="102">
        <f t="shared" si="3534"/>
        <v>130.15</v>
      </c>
      <c r="IZ188" s="102">
        <f t="shared" si="3534"/>
        <v>34.417999999999999</v>
      </c>
      <c r="JA188" s="102">
        <f t="shared" si="3534"/>
        <v>866.1</v>
      </c>
      <c r="JB188" s="102">
        <f t="shared" si="3534"/>
        <v>265.70919999999995</v>
      </c>
      <c r="JC188" s="102">
        <f t="shared" ref="JC188:JJ188" si="3535">JC187+JC185</f>
        <v>10</v>
      </c>
      <c r="JD188" s="102">
        <f t="shared" si="3535"/>
        <v>1389.7003924999999</v>
      </c>
      <c r="JE188" s="102">
        <f t="shared" si="3535"/>
        <v>0</v>
      </c>
      <c r="JF188" s="102">
        <f t="shared" si="3535"/>
        <v>0</v>
      </c>
      <c r="JG188" s="102">
        <f t="shared" si="3535"/>
        <v>0</v>
      </c>
      <c r="JH188" s="102">
        <f t="shared" si="3535"/>
        <v>0</v>
      </c>
      <c r="JI188" s="102">
        <f t="shared" si="3535"/>
        <v>10</v>
      </c>
      <c r="JJ188" s="102">
        <f t="shared" si="3535"/>
        <v>1389.7003924999999</v>
      </c>
      <c r="JK188" s="102">
        <f t="shared" si="2380"/>
        <v>241573.4</v>
      </c>
      <c r="JL188" s="102">
        <f t="shared" si="2380"/>
        <v>11406.222242499998</v>
      </c>
      <c r="JM188" s="102">
        <f t="shared" si="2380"/>
        <v>30976.679999999993</v>
      </c>
      <c r="JN188" s="102">
        <f t="shared" si="2378"/>
        <v>1828.1966</v>
      </c>
      <c r="JO188" s="102">
        <f t="shared" si="2378"/>
        <v>24630.909999999996</v>
      </c>
      <c r="JP188" s="102">
        <f t="shared" si="2378"/>
        <v>1349.2972500000001</v>
      </c>
      <c r="JQ188" s="102">
        <f t="shared" si="2378"/>
        <v>297180.98999999993</v>
      </c>
      <c r="JR188" s="102">
        <f t="shared" si="2378"/>
        <v>14583.716092499999</v>
      </c>
      <c r="JS188" s="103">
        <f>SUM(JS185:JS187)</f>
        <v>100.06097560975611</v>
      </c>
    </row>
    <row r="189" spans="1:279" ht="17.25" hidden="1" x14ac:dyDescent="0.25">
      <c r="A189" s="49"/>
      <c r="B189" s="49"/>
      <c r="C189" s="104"/>
      <c r="D189" s="104"/>
      <c r="E189" s="105"/>
      <c r="F189" s="49"/>
      <c r="G189" s="49"/>
      <c r="H189" s="49"/>
      <c r="I189" s="49"/>
      <c r="J189" s="49"/>
      <c r="K189" s="49"/>
      <c r="L189" s="49"/>
      <c r="M189" s="49"/>
      <c r="N189" s="106"/>
      <c r="O189" s="49"/>
      <c r="P189" s="49"/>
      <c r="Q189" s="49"/>
      <c r="R189" s="49"/>
      <c r="S189" s="49"/>
      <c r="T189" s="49"/>
      <c r="U189" s="49"/>
      <c r="V189" s="106"/>
      <c r="W189" s="49"/>
      <c r="X189" s="49"/>
      <c r="Y189" s="49"/>
      <c r="Z189" s="49"/>
      <c r="AA189" s="49"/>
      <c r="AB189" s="49"/>
      <c r="AC189" s="49"/>
      <c r="AD189" s="106"/>
      <c r="AE189" s="49"/>
      <c r="AF189" s="49"/>
      <c r="AG189" s="49"/>
      <c r="AH189" s="49"/>
      <c r="AI189" s="49"/>
      <c r="AJ189" s="49"/>
      <c r="AK189" s="49"/>
      <c r="AL189" s="106"/>
      <c r="AM189" s="49"/>
      <c r="AN189" s="49"/>
      <c r="AO189" s="49"/>
      <c r="AP189" s="49"/>
      <c r="AQ189" s="49"/>
      <c r="AR189" s="49"/>
      <c r="AS189" s="49"/>
      <c r="AT189" s="106"/>
      <c r="AU189" s="49"/>
      <c r="AV189" s="49"/>
      <c r="AW189" s="49"/>
      <c r="AX189" s="49"/>
      <c r="AY189" s="49"/>
      <c r="AZ189" s="49"/>
      <c r="BA189" s="49"/>
      <c r="BB189" s="106"/>
      <c r="BC189" s="49"/>
      <c r="BD189" s="49"/>
      <c r="BE189" s="49"/>
      <c r="BF189" s="49"/>
      <c r="BG189" s="49"/>
      <c r="BH189" s="49"/>
      <c r="BI189" s="49"/>
      <c r="BJ189" s="106"/>
      <c r="BK189" s="49"/>
      <c r="BL189" s="49"/>
      <c r="BM189" s="49"/>
      <c r="BN189" s="49"/>
      <c r="BO189" s="49"/>
      <c r="BP189" s="49"/>
      <c r="BQ189" s="49"/>
      <c r="BR189" s="106"/>
      <c r="BS189" s="49"/>
      <c r="BT189" s="49"/>
      <c r="BU189" s="49"/>
      <c r="BV189" s="49"/>
      <c r="BW189" s="49"/>
      <c r="BX189" s="49"/>
      <c r="BY189" s="49"/>
      <c r="BZ189" s="106"/>
      <c r="CA189" s="49"/>
      <c r="CB189" s="49"/>
      <c r="CC189" s="49"/>
      <c r="CD189" s="49"/>
      <c r="CE189" s="49"/>
      <c r="CF189" s="49"/>
      <c r="CG189" s="49"/>
      <c r="CH189" s="106"/>
      <c r="CI189" s="49"/>
      <c r="CJ189" s="49"/>
      <c r="CK189" s="49"/>
      <c r="CL189" s="49"/>
      <c r="CM189" s="49"/>
      <c r="CN189" s="49"/>
      <c r="CO189" s="49"/>
      <c r="CP189" s="106"/>
      <c r="CQ189" s="49"/>
      <c r="CR189" s="49"/>
      <c r="CS189" s="49"/>
      <c r="CT189" s="49"/>
      <c r="CU189" s="49"/>
      <c r="CV189" s="49"/>
      <c r="CW189" s="49"/>
      <c r="CX189" s="106"/>
      <c r="CY189" s="49"/>
      <c r="CZ189" s="49"/>
      <c r="DA189" s="49"/>
      <c r="DB189" s="49"/>
      <c r="DC189" s="49"/>
      <c r="DD189" s="49"/>
      <c r="DE189" s="49"/>
      <c r="DF189" s="106"/>
      <c r="DG189" s="49"/>
      <c r="DH189" s="49"/>
      <c r="DI189" s="49"/>
      <c r="DJ189" s="49"/>
      <c r="DK189" s="49"/>
      <c r="DL189" s="49"/>
      <c r="DM189" s="49"/>
      <c r="DN189" s="106"/>
      <c r="DO189" s="49"/>
      <c r="DP189" s="49"/>
      <c r="DQ189" s="49"/>
      <c r="DR189" s="49"/>
      <c r="DS189" s="49"/>
      <c r="DT189" s="49"/>
      <c r="DU189" s="49"/>
      <c r="DV189" s="106"/>
      <c r="DW189" s="107">
        <v>477</v>
      </c>
      <c r="DX189" s="107">
        <v>149.54</v>
      </c>
      <c r="DY189" s="107">
        <v>66.900000000000006</v>
      </c>
      <c r="DZ189" s="107">
        <v>17.48</v>
      </c>
      <c r="EA189" s="107">
        <v>75.5</v>
      </c>
      <c r="EB189" s="107">
        <v>17.399999999999999</v>
      </c>
      <c r="EC189" s="107">
        <v>619.4</v>
      </c>
      <c r="ED189" s="107">
        <v>184.42</v>
      </c>
      <c r="EE189" s="49"/>
      <c r="EF189" s="49"/>
      <c r="EG189" s="49"/>
      <c r="EH189" s="49"/>
      <c r="EI189" s="49"/>
      <c r="EJ189" s="49"/>
      <c r="EK189" s="49"/>
      <c r="EL189" s="106"/>
      <c r="EM189" s="49"/>
      <c r="EN189" s="49"/>
      <c r="EO189" s="49"/>
      <c r="EP189" s="49"/>
      <c r="EQ189" s="49"/>
      <c r="ER189" s="49"/>
      <c r="ES189" s="49"/>
      <c r="ET189" s="106"/>
      <c r="EU189" s="49"/>
      <c r="EV189" s="49"/>
      <c r="EW189" s="49"/>
      <c r="EX189" s="49"/>
      <c r="EY189" s="49"/>
      <c r="EZ189" s="49"/>
      <c r="FA189" s="49"/>
      <c r="FB189" s="106"/>
      <c r="FC189" s="49"/>
      <c r="FD189" s="49"/>
      <c r="FE189" s="49"/>
      <c r="FF189" s="49"/>
      <c r="FG189" s="49"/>
      <c r="FH189" s="49"/>
      <c r="FI189" s="49"/>
      <c r="FJ189" s="106"/>
      <c r="FK189" s="49"/>
      <c r="FL189" s="49"/>
      <c r="FM189" s="49"/>
      <c r="FN189" s="49"/>
      <c r="FO189" s="49"/>
      <c r="FP189" s="49"/>
      <c r="FQ189" s="49"/>
      <c r="FR189" s="106"/>
      <c r="FS189" s="49"/>
      <c r="FT189" s="49"/>
      <c r="FU189" s="49"/>
      <c r="FV189" s="49"/>
      <c r="FW189" s="49"/>
      <c r="FX189" s="49"/>
      <c r="FY189" s="49"/>
      <c r="FZ189" s="106"/>
      <c r="GA189" s="106"/>
      <c r="GB189" s="106"/>
      <c r="GC189" s="106"/>
      <c r="GD189" s="106"/>
      <c r="GE189" s="106"/>
      <c r="GF189" s="106"/>
      <c r="GG189" s="106"/>
      <c r="GH189" s="106"/>
      <c r="GI189" s="49"/>
      <c r="GJ189" s="49"/>
      <c r="GK189" s="49"/>
      <c r="GL189" s="49"/>
      <c r="GM189" s="49"/>
      <c r="GN189" s="49"/>
      <c r="GO189" s="49"/>
      <c r="GP189" s="106"/>
      <c r="GQ189" s="49"/>
      <c r="GR189" s="49"/>
      <c r="GS189" s="49"/>
      <c r="GT189" s="49"/>
      <c r="GU189" s="49"/>
      <c r="GV189" s="49"/>
      <c r="GW189" s="49"/>
      <c r="GX189" s="106"/>
      <c r="GY189" s="49"/>
      <c r="GZ189" s="49"/>
      <c r="HA189" s="49"/>
      <c r="HB189" s="49"/>
      <c r="HC189" s="49"/>
      <c r="HD189" s="49"/>
      <c r="HE189" s="49"/>
      <c r="HF189" s="106"/>
      <c r="HG189" s="49"/>
      <c r="HH189" s="49"/>
      <c r="HI189" s="49"/>
      <c r="HJ189" s="49"/>
      <c r="HK189" s="49"/>
      <c r="HL189" s="49"/>
      <c r="HM189" s="49"/>
      <c r="HN189" s="106"/>
      <c r="HO189" s="49"/>
      <c r="HP189" s="49"/>
      <c r="HQ189" s="49"/>
      <c r="HR189" s="49"/>
      <c r="HS189" s="49"/>
      <c r="HT189" s="49"/>
      <c r="HU189" s="49"/>
      <c r="HV189" s="106"/>
      <c r="HW189" s="49"/>
      <c r="HX189" s="49"/>
      <c r="HY189" s="49"/>
      <c r="HZ189" s="49"/>
      <c r="IA189" s="49"/>
      <c r="IB189" s="49"/>
      <c r="IC189" s="49"/>
      <c r="ID189" s="106"/>
      <c r="IE189" s="49"/>
      <c r="IF189" s="49"/>
      <c r="IG189" s="49"/>
      <c r="IH189" s="49"/>
      <c r="II189" s="49"/>
      <c r="IJ189" s="49"/>
      <c r="IK189" s="49"/>
      <c r="IL189" s="106"/>
      <c r="IM189" s="49"/>
      <c r="IN189" s="49"/>
      <c r="IO189" s="49"/>
      <c r="IP189" s="49"/>
      <c r="IQ189" s="49"/>
      <c r="IR189" s="49"/>
      <c r="IS189" s="49"/>
      <c r="IT189" s="106"/>
      <c r="IU189" s="49"/>
      <c r="IV189" s="49"/>
      <c r="IW189" s="49"/>
      <c r="IX189" s="49"/>
      <c r="IY189" s="49"/>
      <c r="IZ189" s="49"/>
      <c r="JA189" s="49"/>
      <c r="JB189" s="106"/>
      <c r="JC189" s="49"/>
      <c r="JD189" s="49"/>
      <c r="JE189" s="49"/>
      <c r="JF189" s="49"/>
      <c r="JG189" s="49"/>
      <c r="JH189" s="49"/>
      <c r="JI189" s="49"/>
      <c r="JJ189" s="49"/>
      <c r="JK189" s="49"/>
      <c r="JL189" s="49"/>
      <c r="JM189" s="49"/>
      <c r="JN189" s="49"/>
      <c r="JO189" s="49"/>
      <c r="JP189" s="49"/>
      <c r="JQ189" s="36">
        <f>JQ180+JQ179+JQ116+JQ113+JQ102+JQ90+JQ78+JQ62</f>
        <v>24611.989999999998</v>
      </c>
      <c r="JR189" s="49"/>
      <c r="JS189" s="108"/>
    </row>
    <row r="190" spans="1:279" s="114" customFormat="1" ht="15.75" hidden="1" x14ac:dyDescent="0.25">
      <c r="A190" s="109"/>
      <c r="B190" s="109"/>
      <c r="C190" s="110"/>
      <c r="D190" s="110"/>
      <c r="E190" s="111"/>
      <c r="F190" s="109"/>
      <c r="G190" s="109"/>
      <c r="H190" s="109"/>
      <c r="I190" s="109"/>
      <c r="J190" s="109"/>
      <c r="K190" s="109"/>
      <c r="L190" s="112">
        <f>M191-M190</f>
        <v>1755.0000000000002</v>
      </c>
      <c r="M190" s="112">
        <f>M62+M78+M90+M102+M113+((M178+M181)/10000)</f>
        <v>84.01</v>
      </c>
      <c r="N190" s="112">
        <f>N188</f>
        <v>65.2928</v>
      </c>
      <c r="O190" s="109"/>
      <c r="P190" s="109"/>
      <c r="Q190" s="109"/>
      <c r="R190" s="109"/>
      <c r="S190" s="109"/>
      <c r="T190" s="112">
        <f t="shared" ref="T190" si="3536">U191-U190</f>
        <v>141</v>
      </c>
      <c r="U190" s="112">
        <f t="shared" ref="U190" si="3537">U62+U78+U90+U102+U113+((U178+U181)/10000)</f>
        <v>152</v>
      </c>
      <c r="V190" s="112">
        <f t="shared" ref="V190" si="3538">V188</f>
        <v>45.44</v>
      </c>
      <c r="W190" s="109"/>
      <c r="X190" s="109"/>
      <c r="Y190" s="109"/>
      <c r="Z190" s="109"/>
      <c r="AA190" s="109"/>
      <c r="AB190" s="112">
        <f t="shared" ref="AB190" si="3539">AC191-AC190</f>
        <v>1984.0000000000002</v>
      </c>
      <c r="AC190" s="112">
        <f t="shared" ref="AC190" si="3540">AC62+AC78+AC90+AC102+AC113+((AC178+AC181)/10000)</f>
        <v>1018.4300000000001</v>
      </c>
      <c r="AD190" s="112">
        <f t="shared" ref="AD190" si="3541">AD188</f>
        <v>315.78900000000004</v>
      </c>
      <c r="AE190" s="109"/>
      <c r="AF190" s="109"/>
      <c r="AG190" s="109"/>
      <c r="AH190" s="109"/>
      <c r="AI190" s="109"/>
      <c r="AJ190" s="112">
        <f t="shared" ref="AJ190" si="3542">AK191-AK190</f>
        <v>271</v>
      </c>
      <c r="AK190" s="112">
        <f t="shared" ref="AK190" si="3543">AK62+AK78+AK90+AK102+AK113+((AK178+AK181)/10000)</f>
        <v>686.37999999999988</v>
      </c>
      <c r="AL190" s="112">
        <f t="shared" ref="AL190" si="3544">AL188</f>
        <v>966.46740000000011</v>
      </c>
      <c r="AM190" s="109"/>
      <c r="AN190" s="109"/>
      <c r="AO190" s="109"/>
      <c r="AP190" s="109"/>
      <c r="AQ190" s="109"/>
      <c r="AR190" s="112">
        <f t="shared" ref="AR190" si="3545">AS191-AS190</f>
        <v>441.00000000000023</v>
      </c>
      <c r="AS190" s="112">
        <f t="shared" ref="AS190" si="3546">AS62+AS78+AS90+AS102+AS113+((AS178+AS181)/10000)</f>
        <v>754.93000000000006</v>
      </c>
      <c r="AT190" s="112">
        <f t="shared" ref="AT190" si="3547">AT188</f>
        <v>306.94939999999997</v>
      </c>
      <c r="AU190" s="109"/>
      <c r="AV190" s="109"/>
      <c r="AW190" s="109"/>
      <c r="AX190" s="109"/>
      <c r="AY190" s="109"/>
      <c r="AZ190" s="112">
        <f t="shared" ref="AZ190" si="3548">BA191-BA190</f>
        <v>2093</v>
      </c>
      <c r="BA190" s="112">
        <f t="shared" ref="BA190" si="3549">BA62+BA78+BA90+BA102+BA113+((BA178+BA181)/10000)</f>
        <v>860.29</v>
      </c>
      <c r="BB190" s="112">
        <f t="shared" ref="BB190" si="3550">BB188</f>
        <v>443.65799999999996</v>
      </c>
      <c r="BC190" s="109"/>
      <c r="BD190" s="109"/>
      <c r="BE190" s="109"/>
      <c r="BF190" s="109"/>
      <c r="BG190" s="109"/>
      <c r="BH190" s="112">
        <f t="shared" ref="BH190" si="3551">BI191-BI190</f>
        <v>219</v>
      </c>
      <c r="BI190" s="112">
        <f t="shared" ref="BI190" si="3552">BI62+BI78+BI90+BI102+BI113+((BI178+BI181)/10000)</f>
        <v>223.68</v>
      </c>
      <c r="BJ190" s="112">
        <f t="shared" ref="BJ190" si="3553">BJ188</f>
        <v>120.58120000000001</v>
      </c>
      <c r="BK190" s="109"/>
      <c r="BL190" s="109"/>
      <c r="BM190" s="109"/>
      <c r="BN190" s="109"/>
      <c r="BO190" s="109"/>
      <c r="BP190" s="112">
        <f t="shared" ref="BP190" si="3554">BQ191-BQ190</f>
        <v>236.99999999999994</v>
      </c>
      <c r="BQ190" s="112">
        <f t="shared" ref="BQ190" si="3555">BQ62+BQ78+BQ90+BQ102+BQ113+((BQ178+BQ181)/10000)</f>
        <v>337.92</v>
      </c>
      <c r="BR190" s="112">
        <f t="shared" ref="BR190" si="3556">BR188</f>
        <v>101.05759999999999</v>
      </c>
      <c r="BS190" s="109"/>
      <c r="BT190" s="109"/>
      <c r="BU190" s="109"/>
      <c r="BV190" s="109"/>
      <c r="BW190" s="109"/>
      <c r="BX190" s="112">
        <f t="shared" ref="BX190" si="3557">BY191-BY190</f>
        <v>2449</v>
      </c>
      <c r="BY190" s="112">
        <f t="shared" ref="BY190" si="3558">BY62+BY78+BY90+BY102+BY113+((BY178+BY181)/10000)</f>
        <v>514.16</v>
      </c>
      <c r="BZ190" s="112">
        <f t="shared" ref="BZ190" si="3559">BZ188</f>
        <v>286.20080000000002</v>
      </c>
      <c r="CA190" s="109"/>
      <c r="CB190" s="109"/>
      <c r="CC190" s="109"/>
      <c r="CD190" s="109"/>
      <c r="CE190" s="109"/>
      <c r="CF190" s="112">
        <f t="shared" ref="CF190" si="3560">CG191-CG190</f>
        <v>117.99999999999807</v>
      </c>
      <c r="CG190" s="112">
        <f t="shared" ref="CG190" si="3561">CG62+CG78+CG90+CG102+CG113+((CG178+CG181)/10000)</f>
        <v>783.33</v>
      </c>
      <c r="CH190" s="112">
        <f t="shared" ref="CH190" si="3562">CH188</f>
        <v>820.9742</v>
      </c>
      <c r="CI190" s="109"/>
      <c r="CJ190" s="109"/>
      <c r="CK190" s="109"/>
      <c r="CL190" s="109"/>
      <c r="CM190" s="109"/>
      <c r="CN190" s="112">
        <f t="shared" ref="CN190" si="3563">CO191-CO190</f>
        <v>176</v>
      </c>
      <c r="CO190" s="112">
        <f t="shared" ref="CO190" si="3564">CO62+CO78+CO90+CO102+CO113+((CO178+CO181)/10000)</f>
        <v>427.1</v>
      </c>
      <c r="CP190" s="112">
        <f t="shared" ref="CP190" si="3565">CP188</f>
        <v>147.95400000000001</v>
      </c>
      <c r="CQ190" s="109"/>
      <c r="CR190" s="109"/>
      <c r="CS190" s="109"/>
      <c r="CT190" s="109"/>
      <c r="CU190" s="109"/>
      <c r="CV190" s="112">
        <f t="shared" ref="CV190" si="3566">CW191-CW190</f>
        <v>577.00000000001171</v>
      </c>
      <c r="CW190" s="112">
        <f t="shared" ref="CW190" si="3567">CW62+CW78+CW90+CW102+CW113+((CW178+CW181)/10000)</f>
        <v>319.19999999999993</v>
      </c>
      <c r="CX190" s="112">
        <f t="shared" ref="CX190" si="3568">CX188</f>
        <v>378.75899999999996</v>
      </c>
      <c r="CY190" s="109"/>
      <c r="CZ190" s="109"/>
      <c r="DA190" s="109"/>
      <c r="DB190" s="109"/>
      <c r="DC190" s="109"/>
      <c r="DD190" s="112">
        <f t="shared" ref="DD190" si="3569">DE191-DE190</f>
        <v>184.99999999999989</v>
      </c>
      <c r="DE190" s="112">
        <f t="shared" ref="DE190" si="3570">DE62+DE78+DE90+DE102+DE113+((DE178+DE181)/10000)</f>
        <v>387.07000000000005</v>
      </c>
      <c r="DF190" s="112">
        <f t="shared" ref="DF190" si="3571">DF188</f>
        <v>266.76139999999998</v>
      </c>
      <c r="DG190" s="109"/>
      <c r="DH190" s="109"/>
      <c r="DI190" s="109"/>
      <c r="DJ190" s="109"/>
      <c r="DK190" s="109"/>
      <c r="DL190" s="112">
        <f t="shared" ref="DL190" si="3572">DM191-DM190</f>
        <v>63.000000000000028</v>
      </c>
      <c r="DM190" s="112">
        <f t="shared" ref="DM190" si="3573">DM62+DM78+DM90+DM102+DM113+((DM178+DM181)/10000)</f>
        <v>196.71</v>
      </c>
      <c r="DN190" s="112">
        <f t="shared" ref="DN190" si="3574">DN188</f>
        <v>166.10729999999998</v>
      </c>
      <c r="DO190" s="109"/>
      <c r="DP190" s="109"/>
      <c r="DQ190" s="109"/>
      <c r="DR190" s="109"/>
      <c r="DS190" s="109"/>
      <c r="DT190" s="112">
        <f t="shared" ref="DT190" si="3575">DU191-DU190</f>
        <v>382.99999999999994</v>
      </c>
      <c r="DU190" s="112">
        <f t="shared" ref="DU190" si="3576">DU62+DU78+DU90+DU102+DU113+((DU178+DU181)/10000)</f>
        <v>224.07999999999998</v>
      </c>
      <c r="DV190" s="112">
        <f t="shared" ref="DV190" si="3577">DV188</f>
        <v>189.07819999999998</v>
      </c>
      <c r="DW190" s="109"/>
      <c r="DX190" s="109"/>
      <c r="DY190" s="109"/>
      <c r="DZ190" s="109"/>
      <c r="EA190" s="109"/>
      <c r="EB190" s="112">
        <f t="shared" ref="EB190" si="3578">EC191-EC190</f>
        <v>343</v>
      </c>
      <c r="EC190" s="112">
        <f t="shared" ref="EC190" si="3579">EC62+EC78+EC90+EC102+EC113+((EC178+EC181)/10000)</f>
        <v>168.4</v>
      </c>
      <c r="ED190" s="112">
        <f t="shared" ref="ED190" si="3580">ED188</f>
        <v>109.11200000000001</v>
      </c>
      <c r="EE190" s="109"/>
      <c r="EF190" s="109"/>
      <c r="EG190" s="109"/>
      <c r="EH190" s="109"/>
      <c r="EI190" s="109"/>
      <c r="EJ190" s="112">
        <f t="shared" ref="EJ190" si="3581">EK191-EK190</f>
        <v>106.00000000000006</v>
      </c>
      <c r="EK190" s="112">
        <f t="shared" ref="EK190" si="3582">EK62+EK78+EK90+EK102+EK113+((EK178+EK181)/10000)</f>
        <v>263.91999999999996</v>
      </c>
      <c r="EL190" s="112">
        <f t="shared" ref="EL190" si="3583">EL188</f>
        <v>95.323800000000006</v>
      </c>
      <c r="EM190" s="109"/>
      <c r="EN190" s="109"/>
      <c r="EO190" s="109"/>
      <c r="EP190" s="109"/>
      <c r="EQ190" s="109"/>
      <c r="ER190" s="112">
        <f t="shared" ref="ER190" si="3584">ES191-ES190</f>
        <v>556.99999999999989</v>
      </c>
      <c r="ES190" s="112">
        <f t="shared" ref="ES190" si="3585">ES62+ES78+ES90+ES102+ES113+((ES178+ES181)/10000)</f>
        <v>518.89</v>
      </c>
      <c r="ET190" s="112">
        <f t="shared" ref="ET190" si="3586">ET188</f>
        <v>318.34810000000004</v>
      </c>
      <c r="EU190" s="109"/>
      <c r="EV190" s="109"/>
      <c r="EW190" s="109"/>
      <c r="EX190" s="109"/>
      <c r="EY190" s="109"/>
      <c r="EZ190" s="112">
        <f t="shared" ref="EZ190" si="3587">FA191-FA190</f>
        <v>2836</v>
      </c>
      <c r="FA190" s="112">
        <f t="shared" ref="FA190" si="3588">FA62+FA78+FA90+FA102+FA113+((FA178+FA181)/10000)</f>
        <v>1470.05</v>
      </c>
      <c r="FB190" s="112">
        <f t="shared" ref="FB190" si="3589">FB188</f>
        <v>749.28400000000011</v>
      </c>
      <c r="FC190" s="109"/>
      <c r="FD190" s="109"/>
      <c r="FE190" s="109"/>
      <c r="FF190" s="109"/>
      <c r="FG190" s="109"/>
      <c r="FH190" s="112">
        <f t="shared" ref="FH190" si="3590">FI191-FI190</f>
        <v>580</v>
      </c>
      <c r="FI190" s="112">
        <f t="shared" ref="FI190" si="3591">FI62+FI78+FI90+FI102+FI113+((FI178+FI181)/10000)</f>
        <v>368</v>
      </c>
      <c r="FJ190" s="112">
        <f t="shared" ref="FJ190" si="3592">FJ188</f>
        <v>310.89499999999998</v>
      </c>
      <c r="FK190" s="109"/>
      <c r="FL190" s="109"/>
      <c r="FM190" s="109"/>
      <c r="FN190" s="109"/>
      <c r="FO190" s="109"/>
      <c r="FP190" s="112">
        <f t="shared" ref="FP190" si="3593">FQ191-FQ190</f>
        <v>255</v>
      </c>
      <c r="FQ190" s="112">
        <f t="shared" ref="FQ190" si="3594">FQ62+FQ78+FQ90+FQ102+FQ113+((FQ178+FQ181)/10000)</f>
        <v>120.8</v>
      </c>
      <c r="FR190" s="112">
        <f t="shared" ref="FR190" si="3595">FR188</f>
        <v>86.772000000000006</v>
      </c>
      <c r="FS190" s="109"/>
      <c r="FT190" s="109"/>
      <c r="FU190" s="109"/>
      <c r="FV190" s="109"/>
      <c r="FW190" s="109"/>
      <c r="FX190" s="112">
        <f t="shared" ref="FX190" si="3596">FY191-FY190</f>
        <v>1652</v>
      </c>
      <c r="FY190" s="112">
        <f t="shared" ref="FY190" si="3597">FY62+FY78+FY90+FY102+FY113+((FY178+FY181)/10000)</f>
        <v>830.38000000000011</v>
      </c>
      <c r="FZ190" s="112">
        <f t="shared" ref="FZ190" si="3598">FZ188</f>
        <v>759.88559999999995</v>
      </c>
      <c r="GA190" s="109"/>
      <c r="GB190" s="109"/>
      <c r="GC190" s="109"/>
      <c r="GD190" s="109"/>
      <c r="GE190" s="109"/>
      <c r="GF190" s="112">
        <f t="shared" ref="GF190" si="3599">GG191-GG190</f>
        <v>1560</v>
      </c>
      <c r="GG190" s="112">
        <f t="shared" ref="GG190" si="3600">GG62+GG78+GG90+GG102+GG113+((GG178+GG181)/10000)</f>
        <v>169.8</v>
      </c>
      <c r="GH190" s="112">
        <f t="shared" ref="GH190" si="3601">GH188</f>
        <v>97.287999999999997</v>
      </c>
      <c r="GI190" s="109"/>
      <c r="GJ190" s="109"/>
      <c r="GK190" s="109"/>
      <c r="GL190" s="109"/>
      <c r="GM190" s="109"/>
      <c r="GN190" s="112">
        <f t="shared" ref="GN190" si="3602">GO191-GO190</f>
        <v>129</v>
      </c>
      <c r="GO190" s="112">
        <f t="shared" ref="GO190" si="3603">GO62+GO78+GO90+GO102+GO113+((GO178+GO181)/10000)</f>
        <v>174.25</v>
      </c>
      <c r="GP190" s="112">
        <f t="shared" ref="GP190" si="3604">GP188</f>
        <v>75.762999999999991</v>
      </c>
      <c r="GQ190" s="109"/>
      <c r="GR190" s="109"/>
      <c r="GS190" s="109"/>
      <c r="GT190" s="109"/>
      <c r="GU190" s="109"/>
      <c r="GV190" s="112">
        <f t="shared" ref="GV190" si="3605">GW191-GW190</f>
        <v>692.99999999999977</v>
      </c>
      <c r="GW190" s="112">
        <f t="shared" ref="GW190" si="3606">GW62+GW78+GW90+GW102+GW113+((GW178+GW181)/10000)</f>
        <v>677.15000000000009</v>
      </c>
      <c r="GX190" s="112">
        <f t="shared" ref="GX190" si="3607">GX188</f>
        <v>685.49149999999997</v>
      </c>
      <c r="GY190" s="109"/>
      <c r="GZ190" s="109"/>
      <c r="HA190" s="109"/>
      <c r="HB190" s="109"/>
      <c r="HC190" s="109"/>
      <c r="HD190" s="112">
        <f t="shared" ref="HD190" si="3608">HE191-HE190</f>
        <v>800.40000000000009</v>
      </c>
      <c r="HE190" s="112">
        <f t="shared" ref="HE190" si="3609">HE62+HE78+HE90+HE102+HE113+((HE178+HE181)/10000)</f>
        <v>1300.0999999999999</v>
      </c>
      <c r="HF190" s="112">
        <f t="shared" ref="HF190" si="3610">HF188</f>
        <v>979.23400000000004</v>
      </c>
      <c r="HG190" s="109"/>
      <c r="HH190" s="109"/>
      <c r="HI190" s="109"/>
      <c r="HJ190" s="109"/>
      <c r="HK190" s="109"/>
      <c r="HL190" s="112">
        <f t="shared" ref="HL190" si="3611">HM191-HM190</f>
        <v>1912.0000000000005</v>
      </c>
      <c r="HM190" s="112">
        <f t="shared" ref="HM190" si="3612">HM62+HM78+HM90+HM102+HM113+((HM178+HM181)/10000)</f>
        <v>1567.9699999999998</v>
      </c>
      <c r="HN190" s="112">
        <f t="shared" ref="HN190" si="3613">HN188</f>
        <v>1240.2296000000001</v>
      </c>
      <c r="HO190" s="109"/>
      <c r="HP190" s="109"/>
      <c r="HQ190" s="109"/>
      <c r="HR190" s="109"/>
      <c r="HS190" s="109"/>
      <c r="HT190" s="112">
        <f t="shared" ref="HT190" si="3614">HU191-HU190</f>
        <v>755.00000000000011</v>
      </c>
      <c r="HU190" s="112">
        <f t="shared" ref="HU190" si="3615">HU62+HU78+HU90+HU102+HU113+((HU178+HU181)/10000)</f>
        <v>492.4</v>
      </c>
      <c r="HV190" s="112">
        <f t="shared" ref="HV190" si="3616">HV188</f>
        <v>216.86200000000002</v>
      </c>
      <c r="HW190" s="109"/>
      <c r="HX190" s="109"/>
      <c r="HY190" s="109"/>
      <c r="HZ190" s="109"/>
      <c r="IA190" s="109"/>
      <c r="IB190" s="112">
        <f t="shared" ref="IB190" si="3617">IC191-IC190</f>
        <v>3158.9525999999992</v>
      </c>
      <c r="IC190" s="112">
        <f t="shared" ref="IC190" si="3618">IC62+IC78+IC90+IC102+IC113+((IC178+IC181)/10000)</f>
        <v>2858.4374000000003</v>
      </c>
      <c r="ID190" s="112">
        <f t="shared" ref="ID190" si="3619">ID188</f>
        <v>1307.7379000000001</v>
      </c>
      <c r="IE190" s="109"/>
      <c r="IF190" s="109"/>
      <c r="IG190" s="109"/>
      <c r="IH190" s="109"/>
      <c r="II190" s="109"/>
      <c r="IJ190" s="112">
        <f t="shared" ref="IJ190" si="3620">IK191-IK190</f>
        <v>532</v>
      </c>
      <c r="IK190" s="112">
        <f t="shared" ref="IK190" si="3621">IK62+IK78+IK90+IK102+IK113+((IK178+IK181)/10000)</f>
        <v>573.46</v>
      </c>
      <c r="IL190" s="112">
        <f t="shared" ref="IL190" si="3622">IL188</f>
        <v>322.54229999999995</v>
      </c>
      <c r="IM190" s="109"/>
      <c r="IN190" s="109"/>
      <c r="IO190" s="109"/>
      <c r="IP190" s="109"/>
      <c r="IQ190" s="109"/>
      <c r="IR190" s="112">
        <f t="shared" ref="IR190" si="3623">IS191-IS190</f>
        <v>3086</v>
      </c>
      <c r="IS190" s="112">
        <f t="shared" ref="IS190" si="3624">IS62+IS78+IS90+IS102+IS113+((IS178+IS181)/10000)</f>
        <v>1260.24</v>
      </c>
      <c r="IT190" s="112">
        <f t="shared" ref="IT190" si="3625">IT188</f>
        <v>952.46740000000011</v>
      </c>
      <c r="IU190" s="109"/>
      <c r="IV190" s="109"/>
      <c r="IW190" s="109"/>
      <c r="IX190" s="109"/>
      <c r="IY190" s="109"/>
      <c r="IZ190" s="112">
        <f t="shared" ref="IZ190" si="3626">JA191-JA190</f>
        <v>293.00000000000011</v>
      </c>
      <c r="JA190" s="112">
        <f t="shared" ref="JA190" si="3627">JA62+JA78+JA90+JA102+JA113+((JA178+JA181)/10000)</f>
        <v>573.09999999999991</v>
      </c>
      <c r="JB190" s="112">
        <f t="shared" ref="JB190" si="3628">JB188</f>
        <v>265.70919999999995</v>
      </c>
      <c r="JC190" s="109"/>
      <c r="JD190" s="109"/>
      <c r="JE190" s="109"/>
      <c r="JF190" s="109"/>
      <c r="JG190" s="109"/>
      <c r="JH190" s="112">
        <f t="shared" ref="JH190" si="3629">JI191-JI190</f>
        <v>10</v>
      </c>
      <c r="JI190" s="112">
        <f t="shared" ref="JI190" si="3630">JI62+JI78+JI90+JI102+JI113+((JI178+JI181)/10000)</f>
        <v>0</v>
      </c>
      <c r="JJ190" s="112">
        <f t="shared" ref="JJ190" si="3631">JJ188</f>
        <v>1389.7003924999999</v>
      </c>
      <c r="JK190" s="109"/>
      <c r="JL190" s="109"/>
      <c r="JM190" s="109"/>
      <c r="JN190" s="109"/>
      <c r="JO190" s="109"/>
      <c r="JP190" s="112">
        <f t="shared" ref="JP190" si="3632">JQ191-JQ190</f>
        <v>30350.352599999933</v>
      </c>
      <c r="JQ190" s="112">
        <f t="shared" ref="JQ190" si="3633">JQ62+JQ78+JQ90+JQ102+JQ113+((JQ178+JQ181)/10000)</f>
        <v>20356.6374</v>
      </c>
      <c r="JR190" s="112">
        <f t="shared" ref="JR190" si="3634">JR188</f>
        <v>14583.716092499999</v>
      </c>
      <c r="JS190" s="113"/>
    </row>
    <row r="191" spans="1:279" s="114" customFormat="1" ht="15.75" hidden="1" x14ac:dyDescent="0.25">
      <c r="A191" s="109"/>
      <c r="B191" s="109"/>
      <c r="C191" s="110"/>
      <c r="D191" s="110"/>
      <c r="E191" s="111"/>
      <c r="F191" s="109"/>
      <c r="G191" s="109"/>
      <c r="H191" s="109"/>
      <c r="I191" s="109"/>
      <c r="J191" s="109"/>
      <c r="K191" s="109"/>
      <c r="L191" s="109"/>
      <c r="M191" s="112">
        <f>M188-(M178+M181)</f>
        <v>1839.0100000000002</v>
      </c>
      <c r="N191" s="115"/>
      <c r="O191" s="109"/>
      <c r="P191" s="109"/>
      <c r="Q191" s="109"/>
      <c r="R191" s="109"/>
      <c r="S191" s="109"/>
      <c r="T191" s="109"/>
      <c r="U191" s="112">
        <f t="shared" ref="U191" si="3635">U188-(U178+U181)</f>
        <v>293</v>
      </c>
      <c r="V191" s="115"/>
      <c r="W191" s="109"/>
      <c r="X191" s="109"/>
      <c r="Y191" s="109"/>
      <c r="Z191" s="109"/>
      <c r="AA191" s="109"/>
      <c r="AB191" s="109"/>
      <c r="AC191" s="112">
        <f t="shared" ref="AC191" si="3636">AC188-(AC178+AC181)</f>
        <v>3002.4300000000003</v>
      </c>
      <c r="AD191" s="115"/>
      <c r="AE191" s="109"/>
      <c r="AF191" s="109"/>
      <c r="AG191" s="109"/>
      <c r="AH191" s="109"/>
      <c r="AI191" s="109"/>
      <c r="AJ191" s="109"/>
      <c r="AK191" s="112">
        <f t="shared" ref="AK191" si="3637">AK188-(AK178+AK181)</f>
        <v>957.37999999999988</v>
      </c>
      <c r="AL191" s="115"/>
      <c r="AM191" s="109"/>
      <c r="AN191" s="109"/>
      <c r="AO191" s="109"/>
      <c r="AP191" s="109"/>
      <c r="AQ191" s="109"/>
      <c r="AR191" s="109"/>
      <c r="AS191" s="112">
        <f t="shared" ref="AS191" si="3638">AS188-(AS178+AS181)</f>
        <v>1195.9300000000003</v>
      </c>
      <c r="AT191" s="115"/>
      <c r="AU191" s="109"/>
      <c r="AV191" s="109"/>
      <c r="AW191" s="109"/>
      <c r="AX191" s="109"/>
      <c r="AY191" s="109"/>
      <c r="AZ191" s="109"/>
      <c r="BA191" s="112">
        <f t="shared" ref="BA191" si="3639">BA188-(BA178+BA181)</f>
        <v>2953.29</v>
      </c>
      <c r="BB191" s="115"/>
      <c r="BC191" s="109"/>
      <c r="BD191" s="109"/>
      <c r="BE191" s="109"/>
      <c r="BF191" s="109"/>
      <c r="BG191" s="109"/>
      <c r="BH191" s="109"/>
      <c r="BI191" s="112">
        <f t="shared" ref="BI191" si="3640">BI188-(BI178+BI181)</f>
        <v>442.68</v>
      </c>
      <c r="BJ191" s="115"/>
      <c r="BK191" s="109"/>
      <c r="BL191" s="109"/>
      <c r="BM191" s="109"/>
      <c r="BN191" s="109"/>
      <c r="BO191" s="109"/>
      <c r="BP191" s="109"/>
      <c r="BQ191" s="112">
        <f t="shared" ref="BQ191" si="3641">BQ188-(BQ178+BQ181)</f>
        <v>574.91999999999996</v>
      </c>
      <c r="BR191" s="115"/>
      <c r="BS191" s="109"/>
      <c r="BT191" s="109"/>
      <c r="BU191" s="109"/>
      <c r="BV191" s="109"/>
      <c r="BW191" s="109"/>
      <c r="BX191" s="109"/>
      <c r="BY191" s="112">
        <f t="shared" ref="BY191" si="3642">BY188-(BY178+BY181)</f>
        <v>2963.16</v>
      </c>
      <c r="BZ191" s="115"/>
      <c r="CA191" s="109"/>
      <c r="CB191" s="109"/>
      <c r="CC191" s="109"/>
      <c r="CD191" s="109"/>
      <c r="CE191" s="109"/>
      <c r="CF191" s="109"/>
      <c r="CG191" s="112">
        <f t="shared" ref="CG191" si="3643">CG188-(CG178+CG181)</f>
        <v>901.32999999999811</v>
      </c>
      <c r="CH191" s="115"/>
      <c r="CI191" s="109"/>
      <c r="CJ191" s="109"/>
      <c r="CK191" s="109"/>
      <c r="CL191" s="109"/>
      <c r="CM191" s="109"/>
      <c r="CN191" s="109"/>
      <c r="CO191" s="112">
        <f t="shared" ref="CO191" si="3644">CO188-(CO178+CO181)</f>
        <v>603.1</v>
      </c>
      <c r="CP191" s="115"/>
      <c r="CQ191" s="109"/>
      <c r="CR191" s="109"/>
      <c r="CS191" s="109"/>
      <c r="CT191" s="109"/>
      <c r="CU191" s="109"/>
      <c r="CV191" s="109"/>
      <c r="CW191" s="112">
        <f t="shared" ref="CW191" si="3645">CW188-(CW178+CW181)</f>
        <v>896.20000000001164</v>
      </c>
      <c r="CX191" s="115"/>
      <c r="CY191" s="109"/>
      <c r="CZ191" s="109"/>
      <c r="DA191" s="109"/>
      <c r="DB191" s="109"/>
      <c r="DC191" s="109"/>
      <c r="DD191" s="109"/>
      <c r="DE191" s="112">
        <f t="shared" ref="DE191" si="3646">DE188-(DE178+DE181)</f>
        <v>572.06999999999994</v>
      </c>
      <c r="DF191" s="115"/>
      <c r="DG191" s="109"/>
      <c r="DH191" s="109"/>
      <c r="DI191" s="109"/>
      <c r="DJ191" s="109"/>
      <c r="DK191" s="109"/>
      <c r="DL191" s="109"/>
      <c r="DM191" s="112">
        <f t="shared" ref="DM191" si="3647">DM188-(DM178+DM181)</f>
        <v>259.71000000000004</v>
      </c>
      <c r="DN191" s="115"/>
      <c r="DO191" s="109"/>
      <c r="DP191" s="109"/>
      <c r="DQ191" s="109"/>
      <c r="DR191" s="109"/>
      <c r="DS191" s="109"/>
      <c r="DT191" s="109"/>
      <c r="DU191" s="112">
        <f t="shared" ref="DU191" si="3648">DU188-(DU178+DU181)</f>
        <v>607.07999999999993</v>
      </c>
      <c r="DV191" s="115"/>
      <c r="DW191" s="109"/>
      <c r="DX191" s="109"/>
      <c r="DY191" s="109"/>
      <c r="DZ191" s="109"/>
      <c r="EA191" s="109"/>
      <c r="EB191" s="109"/>
      <c r="EC191" s="112">
        <f t="shared" ref="EC191" si="3649">EC188-(EC178+EC181)</f>
        <v>511.40000000000003</v>
      </c>
      <c r="ED191" s="115"/>
      <c r="EE191" s="109"/>
      <c r="EF191" s="109"/>
      <c r="EG191" s="109"/>
      <c r="EH191" s="109"/>
      <c r="EI191" s="109"/>
      <c r="EJ191" s="109"/>
      <c r="EK191" s="112">
        <f t="shared" ref="EK191" si="3650">EK188-(EK178+EK181)</f>
        <v>369.92</v>
      </c>
      <c r="EL191" s="115"/>
      <c r="EM191" s="109"/>
      <c r="EN191" s="109"/>
      <c r="EO191" s="109"/>
      <c r="EP191" s="109"/>
      <c r="EQ191" s="109"/>
      <c r="ER191" s="109"/>
      <c r="ES191" s="112">
        <f t="shared" ref="ES191" si="3651">ES188-(ES178+ES181)</f>
        <v>1075.8899999999999</v>
      </c>
      <c r="ET191" s="115"/>
      <c r="EU191" s="109"/>
      <c r="EV191" s="109"/>
      <c r="EW191" s="109"/>
      <c r="EX191" s="109"/>
      <c r="EY191" s="109"/>
      <c r="EZ191" s="109"/>
      <c r="FA191" s="112">
        <f t="shared" ref="FA191" si="3652">FA188-(FA178+FA181)</f>
        <v>4306.05</v>
      </c>
      <c r="FB191" s="115"/>
      <c r="FC191" s="109"/>
      <c r="FD191" s="109"/>
      <c r="FE191" s="109"/>
      <c r="FF191" s="109"/>
      <c r="FG191" s="109"/>
      <c r="FH191" s="109"/>
      <c r="FI191" s="112">
        <f t="shared" ref="FI191" si="3653">FI188-(FI178+FI181)</f>
        <v>948</v>
      </c>
      <c r="FJ191" s="115"/>
      <c r="FK191" s="109"/>
      <c r="FL191" s="109"/>
      <c r="FM191" s="109"/>
      <c r="FN191" s="109"/>
      <c r="FO191" s="109"/>
      <c r="FP191" s="109"/>
      <c r="FQ191" s="112">
        <f t="shared" ref="FQ191" si="3654">FQ188-(FQ178+FQ181)</f>
        <v>375.8</v>
      </c>
      <c r="FR191" s="115"/>
      <c r="FS191" s="109"/>
      <c r="FT191" s="109"/>
      <c r="FU191" s="109"/>
      <c r="FV191" s="109"/>
      <c r="FW191" s="109"/>
      <c r="FX191" s="109"/>
      <c r="FY191" s="112">
        <f t="shared" ref="FY191" si="3655">FY188-(FY178+FY181)</f>
        <v>2482.38</v>
      </c>
      <c r="FZ191" s="115"/>
      <c r="GA191" s="109"/>
      <c r="GB191" s="109"/>
      <c r="GC191" s="109"/>
      <c r="GD191" s="109"/>
      <c r="GE191" s="109"/>
      <c r="GF191" s="109"/>
      <c r="GG191" s="112">
        <f t="shared" ref="GG191" si="3656">GG188-(GG178+GG181)</f>
        <v>1729.8</v>
      </c>
      <c r="GH191" s="115"/>
      <c r="GI191" s="109"/>
      <c r="GJ191" s="109"/>
      <c r="GK191" s="109"/>
      <c r="GL191" s="109"/>
      <c r="GM191" s="109"/>
      <c r="GN191" s="109"/>
      <c r="GO191" s="112">
        <f t="shared" ref="GO191" si="3657">GO188-(GO178+GO181)</f>
        <v>303.25</v>
      </c>
      <c r="GP191" s="115"/>
      <c r="GQ191" s="109"/>
      <c r="GR191" s="109"/>
      <c r="GS191" s="109"/>
      <c r="GT191" s="109"/>
      <c r="GU191" s="109"/>
      <c r="GV191" s="109"/>
      <c r="GW191" s="112">
        <f t="shared" ref="GW191" si="3658">GW188-(GW178+GW181)</f>
        <v>1370.1499999999999</v>
      </c>
      <c r="GX191" s="115"/>
      <c r="GY191" s="109"/>
      <c r="GZ191" s="109"/>
      <c r="HA191" s="109"/>
      <c r="HB191" s="109"/>
      <c r="HC191" s="109"/>
      <c r="HD191" s="109"/>
      <c r="HE191" s="112">
        <f t="shared" ref="HE191" si="3659">HE188-(HE178+HE181)</f>
        <v>2100.5</v>
      </c>
      <c r="HF191" s="115"/>
      <c r="HG191" s="109"/>
      <c r="HH191" s="109"/>
      <c r="HI191" s="109"/>
      <c r="HJ191" s="109"/>
      <c r="HK191" s="109"/>
      <c r="HL191" s="109"/>
      <c r="HM191" s="112">
        <f t="shared" ref="HM191" si="3660">HM188-(HM178+HM181)</f>
        <v>3479.9700000000003</v>
      </c>
      <c r="HN191" s="115"/>
      <c r="HO191" s="109"/>
      <c r="HP191" s="109"/>
      <c r="HQ191" s="109"/>
      <c r="HR191" s="109"/>
      <c r="HS191" s="109"/>
      <c r="HT191" s="109"/>
      <c r="HU191" s="112">
        <f t="shared" ref="HU191" si="3661">HU188-(HU178+HU181)</f>
        <v>1247.4000000000001</v>
      </c>
      <c r="HV191" s="115"/>
      <c r="HW191" s="109"/>
      <c r="HX191" s="109"/>
      <c r="HY191" s="109"/>
      <c r="HZ191" s="109"/>
      <c r="IA191" s="109"/>
      <c r="IB191" s="109"/>
      <c r="IC191" s="112">
        <f t="shared" ref="IC191" si="3662">IC188-(IC178+IC181)</f>
        <v>6017.3899999999994</v>
      </c>
      <c r="ID191" s="115"/>
      <c r="IE191" s="109"/>
      <c r="IF191" s="109"/>
      <c r="IG191" s="109"/>
      <c r="IH191" s="109"/>
      <c r="II191" s="109"/>
      <c r="IJ191" s="109"/>
      <c r="IK191" s="112">
        <f t="shared" ref="IK191" si="3663">IK188-(IK178+IK181)</f>
        <v>1105.46</v>
      </c>
      <c r="IL191" s="115"/>
      <c r="IM191" s="109"/>
      <c r="IN191" s="109"/>
      <c r="IO191" s="109"/>
      <c r="IP191" s="109"/>
      <c r="IQ191" s="109"/>
      <c r="IR191" s="109"/>
      <c r="IS191" s="112">
        <f t="shared" ref="IS191" si="3664">IS188-(IS178+IS181)</f>
        <v>4346.24</v>
      </c>
      <c r="IT191" s="115"/>
      <c r="IU191" s="109"/>
      <c r="IV191" s="109"/>
      <c r="IW191" s="109"/>
      <c r="IX191" s="109"/>
      <c r="IY191" s="109"/>
      <c r="IZ191" s="109"/>
      <c r="JA191" s="112">
        <f t="shared" ref="JA191" si="3665">JA188-(JA178+JA181)</f>
        <v>866.1</v>
      </c>
      <c r="JB191" s="115"/>
      <c r="JC191" s="109"/>
      <c r="JD191" s="109"/>
      <c r="JE191" s="109"/>
      <c r="JF191" s="109"/>
      <c r="JG191" s="109"/>
      <c r="JH191" s="109"/>
      <c r="JI191" s="112">
        <f t="shared" ref="JI191" si="3666">JI188-(JI178+JI181)</f>
        <v>10</v>
      </c>
      <c r="JJ191" s="115"/>
      <c r="JK191" s="109"/>
      <c r="JL191" s="109"/>
      <c r="JM191" s="109"/>
      <c r="JN191" s="109"/>
      <c r="JO191" s="109"/>
      <c r="JP191" s="109"/>
      <c r="JQ191" s="112">
        <f t="shared" ref="JQ191" si="3667">JQ188-(JQ178+JQ181)</f>
        <v>50706.989999999932</v>
      </c>
      <c r="JR191" s="115"/>
      <c r="JS191" s="113"/>
    </row>
    <row r="192" spans="1:279" s="114" customFormat="1" ht="15.75" hidden="1" x14ac:dyDescent="0.25">
      <c r="E192" s="116"/>
      <c r="IG192" s="117">
        <f>JR191</f>
        <v>0</v>
      </c>
      <c r="JR192" s="117">
        <f>JR188*75/100</f>
        <v>10937.787069374997</v>
      </c>
      <c r="JS192" s="118"/>
    </row>
    <row r="193" spans="1:279" s="114" customFormat="1" ht="15.75" hidden="1" x14ac:dyDescent="0.25">
      <c r="E193" s="116"/>
      <c r="JK193" s="117">
        <f>JK184+JK176+JK165+JK162+JK146+JK142+JK126+JK121+JK116+JK113+JK105+JK102+JK99+JK90+JK78+JK62+JK20</f>
        <v>241571.40000000002</v>
      </c>
      <c r="JR193" s="117">
        <f>JR188*15/100</f>
        <v>2187.5574138749998</v>
      </c>
      <c r="JS193" s="118"/>
    </row>
    <row r="194" spans="1:279" s="114" customFormat="1" ht="15.75" hidden="1" x14ac:dyDescent="0.25">
      <c r="E194" s="116"/>
      <c r="JR194" s="117">
        <f>JR188*10/100</f>
        <v>1458.3716092499997</v>
      </c>
      <c r="JS194" s="118"/>
    </row>
    <row r="195" spans="1:279" hidden="1" x14ac:dyDescent="0.25">
      <c r="JS195" s="120"/>
    </row>
    <row r="196" spans="1:279" hidden="1" x14ac:dyDescent="0.25">
      <c r="JS196" s="120"/>
    </row>
    <row r="197" spans="1:279" hidden="1" x14ac:dyDescent="0.25">
      <c r="JS197" s="120"/>
    </row>
    <row r="198" spans="1:279" hidden="1" x14ac:dyDescent="0.25">
      <c r="JS198" s="120"/>
    </row>
    <row r="199" spans="1:279" s="122" customFormat="1" hidden="1" x14ac:dyDescent="0.25">
      <c r="A199" s="2"/>
      <c r="B199" s="2"/>
      <c r="C199" s="2"/>
      <c r="D199" s="2"/>
      <c r="E199" s="11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  <c r="IW199" s="2"/>
      <c r="IX199" s="2"/>
      <c r="IY199" s="2"/>
      <c r="IZ199" s="2"/>
      <c r="JA199" s="2"/>
      <c r="JB199" s="2"/>
      <c r="JC199" s="2"/>
      <c r="JD199" s="2"/>
      <c r="JE199" s="2"/>
      <c r="JF199" s="2"/>
      <c r="JG199" s="2"/>
      <c r="JH199" s="2"/>
      <c r="JI199" s="2"/>
      <c r="JJ199" s="2"/>
      <c r="JK199" s="2"/>
      <c r="JL199" s="2"/>
      <c r="JM199" s="2"/>
      <c r="JN199" s="2"/>
      <c r="JO199" s="2"/>
      <c r="JP199" s="2"/>
      <c r="JQ199" s="2"/>
      <c r="JR199" s="2"/>
      <c r="JS199" s="121"/>
    </row>
    <row r="200" spans="1:279" s="128" customFormat="1" ht="48.75" customHeight="1" x14ac:dyDescent="0.25">
      <c r="A200" s="123" t="s">
        <v>338</v>
      </c>
      <c r="B200" s="124"/>
      <c r="C200" s="125"/>
      <c r="D200" s="126" t="s">
        <v>93</v>
      </c>
      <c r="E200" s="126"/>
      <c r="F200" s="126"/>
      <c r="G200" s="126"/>
      <c r="H200" s="126"/>
      <c r="I200" s="126"/>
      <c r="J200" s="126"/>
      <c r="K200" s="126"/>
      <c r="L200" s="126"/>
      <c r="M200" s="127">
        <f>M188-M202-M201</f>
        <v>84.010000000000218</v>
      </c>
      <c r="N200" s="126"/>
      <c r="O200" s="126"/>
      <c r="P200" s="126"/>
      <c r="Q200" s="126"/>
      <c r="R200" s="126"/>
      <c r="S200" s="126"/>
      <c r="T200" s="126"/>
      <c r="U200" s="127">
        <f t="shared" ref="U200" si="3668">U188-U202-U201</f>
        <v>152</v>
      </c>
      <c r="V200" s="126"/>
      <c r="W200" s="126"/>
      <c r="X200" s="126"/>
      <c r="Y200" s="126"/>
      <c r="Z200" s="126"/>
      <c r="AA200" s="126"/>
      <c r="AB200" s="126"/>
      <c r="AC200" s="127">
        <f t="shared" ref="AC200" si="3669">AC188-AC202-AC201</f>
        <v>1018.4300000000003</v>
      </c>
      <c r="AD200" s="126"/>
      <c r="AE200" s="126"/>
      <c r="AF200" s="126"/>
      <c r="AG200" s="126"/>
      <c r="AH200" s="126"/>
      <c r="AI200" s="126"/>
      <c r="AJ200" s="126"/>
      <c r="AK200" s="127">
        <f t="shared" ref="AK200" si="3670">AK188-AK202-AK201</f>
        <v>786.37999999999988</v>
      </c>
      <c r="AL200" s="126"/>
      <c r="AM200" s="126"/>
      <c r="AN200" s="126"/>
      <c r="AO200" s="126"/>
      <c r="AP200" s="126"/>
      <c r="AQ200" s="126"/>
      <c r="AR200" s="126"/>
      <c r="AS200" s="127">
        <f t="shared" ref="AS200" si="3671">AS188-AS202-AS201</f>
        <v>918.93000000000029</v>
      </c>
      <c r="AT200" s="126"/>
      <c r="AU200" s="126"/>
      <c r="AV200" s="126"/>
      <c r="AW200" s="126"/>
      <c r="AX200" s="126"/>
      <c r="AY200" s="126"/>
      <c r="AZ200" s="126"/>
      <c r="BA200" s="127">
        <f t="shared" ref="BA200" si="3672">BA188-BA202-BA201</f>
        <v>910.29</v>
      </c>
      <c r="BB200" s="126"/>
      <c r="BC200" s="126"/>
      <c r="BD200" s="126"/>
      <c r="BE200" s="126"/>
      <c r="BF200" s="126"/>
      <c r="BG200" s="126"/>
      <c r="BH200" s="126"/>
      <c r="BI200" s="127">
        <f t="shared" ref="BI200" si="3673">BI188-BI202-BI201</f>
        <v>223.68</v>
      </c>
      <c r="BJ200" s="126"/>
      <c r="BK200" s="126"/>
      <c r="BL200" s="126"/>
      <c r="BM200" s="126"/>
      <c r="BN200" s="126"/>
      <c r="BO200" s="126"/>
      <c r="BP200" s="126"/>
      <c r="BQ200" s="127">
        <f t="shared" ref="BQ200" si="3674">BQ188-BQ202-BQ201</f>
        <v>337.91999999999996</v>
      </c>
      <c r="BR200" s="126"/>
      <c r="BS200" s="126"/>
      <c r="BT200" s="126"/>
      <c r="BU200" s="126"/>
      <c r="BV200" s="126"/>
      <c r="BW200" s="126"/>
      <c r="BX200" s="126"/>
      <c r="BY200" s="127">
        <f t="shared" ref="BY200" si="3675">BY188-BY202-BY201</f>
        <v>694.15999999999985</v>
      </c>
      <c r="BZ200" s="126"/>
      <c r="CA200" s="126"/>
      <c r="CB200" s="126"/>
      <c r="CC200" s="126"/>
      <c r="CD200" s="126"/>
      <c r="CE200" s="126"/>
      <c r="CF200" s="126"/>
      <c r="CG200" s="127">
        <f t="shared" ref="CG200" si="3676">CG188-CG202-CG201</f>
        <v>806.32999999999811</v>
      </c>
      <c r="CH200" s="126"/>
      <c r="CI200" s="126"/>
      <c r="CJ200" s="126"/>
      <c r="CK200" s="126"/>
      <c r="CL200" s="126"/>
      <c r="CM200" s="126"/>
      <c r="CN200" s="126"/>
      <c r="CO200" s="127">
        <f t="shared" ref="CO200" si="3677">CO188-CO202-CO201</f>
        <v>438.1</v>
      </c>
      <c r="CP200" s="126"/>
      <c r="CQ200" s="126"/>
      <c r="CR200" s="126"/>
      <c r="CS200" s="126"/>
      <c r="CT200" s="126"/>
      <c r="CU200" s="126"/>
      <c r="CV200" s="126"/>
      <c r="CW200" s="127">
        <f t="shared" ref="CW200" si="3678">CW188-CW202-CW201</f>
        <v>312.20000000001164</v>
      </c>
      <c r="CX200" s="126"/>
      <c r="CY200" s="126"/>
      <c r="CZ200" s="126"/>
      <c r="DA200" s="126"/>
      <c r="DB200" s="126"/>
      <c r="DC200" s="126"/>
      <c r="DD200" s="126"/>
      <c r="DE200" s="127">
        <f t="shared" ref="DE200" si="3679">DE188-DE202-DE201</f>
        <v>387.06999999999994</v>
      </c>
      <c r="DF200" s="126"/>
      <c r="DG200" s="126"/>
      <c r="DH200" s="126"/>
      <c r="DI200" s="126"/>
      <c r="DJ200" s="126"/>
      <c r="DK200" s="126"/>
      <c r="DL200" s="126"/>
      <c r="DM200" s="127">
        <f t="shared" ref="DM200" si="3680">DM188-DM202-DM201</f>
        <v>208.71000000000004</v>
      </c>
      <c r="DN200" s="126"/>
      <c r="DO200" s="126"/>
      <c r="DP200" s="126"/>
      <c r="DQ200" s="126"/>
      <c r="DR200" s="126"/>
      <c r="DS200" s="126"/>
      <c r="DT200" s="126"/>
      <c r="DU200" s="127">
        <f t="shared" ref="DU200" si="3681">DU188-DU202-DU201</f>
        <v>229.07999999999993</v>
      </c>
      <c r="DV200" s="126"/>
      <c r="DW200" s="126"/>
      <c r="DX200" s="126"/>
      <c r="DY200" s="126"/>
      <c r="DZ200" s="126"/>
      <c r="EA200" s="126"/>
      <c r="EB200" s="126"/>
      <c r="EC200" s="127">
        <f t="shared" ref="EC200" si="3682">EC188-EC202-EC201</f>
        <v>198.40000000000003</v>
      </c>
      <c r="ED200" s="126"/>
      <c r="EE200" s="126"/>
      <c r="EF200" s="126"/>
      <c r="EG200" s="126"/>
      <c r="EH200" s="126"/>
      <c r="EI200" s="126"/>
      <c r="EJ200" s="126"/>
      <c r="EK200" s="127">
        <f t="shared" ref="EK200" si="3683">EK188-EK202-EK201</f>
        <v>263.92</v>
      </c>
      <c r="EL200" s="126"/>
      <c r="EM200" s="126"/>
      <c r="EN200" s="126"/>
      <c r="EO200" s="126"/>
      <c r="EP200" s="126"/>
      <c r="EQ200" s="126"/>
      <c r="ER200" s="126"/>
      <c r="ES200" s="127">
        <f t="shared" ref="ES200" si="3684">ES188-ES202-ES201</f>
        <v>518.88999999999987</v>
      </c>
      <c r="ET200" s="126"/>
      <c r="EU200" s="126"/>
      <c r="EV200" s="126"/>
      <c r="EW200" s="126"/>
      <c r="EX200" s="126"/>
      <c r="EY200" s="126"/>
      <c r="EZ200" s="126"/>
      <c r="FA200" s="127">
        <f t="shared" ref="FA200" si="3685">FA188-FA202-FA201</f>
        <v>2470.0500000000002</v>
      </c>
      <c r="FB200" s="126"/>
      <c r="FC200" s="126"/>
      <c r="FD200" s="126"/>
      <c r="FE200" s="126"/>
      <c r="FF200" s="126"/>
      <c r="FG200" s="126"/>
      <c r="FH200" s="126"/>
      <c r="FI200" s="127">
        <f t="shared" ref="FI200" si="3686">FI188-FI202-FI201</f>
        <v>503</v>
      </c>
      <c r="FJ200" s="126"/>
      <c r="FK200" s="126"/>
      <c r="FL200" s="126"/>
      <c r="FM200" s="126"/>
      <c r="FN200" s="126"/>
      <c r="FO200" s="126"/>
      <c r="FP200" s="126"/>
      <c r="FQ200" s="127">
        <f t="shared" ref="FQ200" si="3687">FQ188-FQ202-FQ201</f>
        <v>139.80000000000001</v>
      </c>
      <c r="FR200" s="126"/>
      <c r="FS200" s="126"/>
      <c r="FT200" s="126"/>
      <c r="FU200" s="126"/>
      <c r="FV200" s="126"/>
      <c r="FW200" s="126"/>
      <c r="FX200" s="126"/>
      <c r="FY200" s="127">
        <f t="shared" ref="FY200" si="3688">FY188-FY202-FY201</f>
        <v>850.38000000000011</v>
      </c>
      <c r="FZ200" s="126"/>
      <c r="GA200" s="126"/>
      <c r="GB200" s="126"/>
      <c r="GC200" s="126"/>
      <c r="GD200" s="126"/>
      <c r="GE200" s="126"/>
      <c r="GF200" s="126"/>
      <c r="GG200" s="127">
        <f t="shared" ref="GG200" si="3689">GG188-GG202-GG201</f>
        <v>204.79999999999995</v>
      </c>
      <c r="GH200" s="126"/>
      <c r="GI200" s="126"/>
      <c r="GJ200" s="126"/>
      <c r="GK200" s="126"/>
      <c r="GL200" s="126"/>
      <c r="GM200" s="126"/>
      <c r="GN200" s="126"/>
      <c r="GO200" s="127">
        <f t="shared" ref="GO200" si="3690">GO188-GO202-GO201</f>
        <v>181.25</v>
      </c>
      <c r="GP200" s="126"/>
      <c r="GQ200" s="126"/>
      <c r="GR200" s="126"/>
      <c r="GS200" s="126"/>
      <c r="GT200" s="126"/>
      <c r="GU200" s="126"/>
      <c r="GV200" s="126"/>
      <c r="GW200" s="127">
        <f t="shared" ref="GW200" si="3691">GW188-GW202-GW201</f>
        <v>821.14999999999986</v>
      </c>
      <c r="GX200" s="126"/>
      <c r="GY200" s="126"/>
      <c r="GZ200" s="126"/>
      <c r="HA200" s="126"/>
      <c r="HB200" s="126"/>
      <c r="HC200" s="126"/>
      <c r="HD200" s="126"/>
      <c r="HE200" s="127">
        <f t="shared" ref="HE200" si="3692">HE188-HE202-HE201</f>
        <v>1505.5</v>
      </c>
      <c r="HF200" s="126"/>
      <c r="HG200" s="126"/>
      <c r="HH200" s="126"/>
      <c r="HI200" s="126"/>
      <c r="HJ200" s="126"/>
      <c r="HK200" s="126"/>
      <c r="HL200" s="126"/>
      <c r="HM200" s="127">
        <f t="shared" ref="HM200" si="3693">HM188-HM202-HM201</f>
        <v>2167.9700000000003</v>
      </c>
      <c r="HN200" s="126"/>
      <c r="HO200" s="126"/>
      <c r="HP200" s="126"/>
      <c r="HQ200" s="126"/>
      <c r="HR200" s="126"/>
      <c r="HS200" s="126"/>
      <c r="HT200" s="126"/>
      <c r="HU200" s="127">
        <f t="shared" ref="HU200" si="3694">HU188-HU202-HU201</f>
        <v>812.40000000000009</v>
      </c>
      <c r="HV200" s="126"/>
      <c r="HW200" s="126"/>
      <c r="HX200" s="126"/>
      <c r="HY200" s="126"/>
      <c r="HZ200" s="126"/>
      <c r="IA200" s="126"/>
      <c r="IB200" s="126"/>
      <c r="IC200" s="127">
        <f t="shared" ref="IC200" si="3695">IC188-IC202-IC201</f>
        <v>3763.3899999999994</v>
      </c>
      <c r="ID200" s="126"/>
      <c r="IE200" s="126"/>
      <c r="IF200" s="126"/>
      <c r="IG200" s="126"/>
      <c r="IH200" s="126"/>
      <c r="II200" s="126"/>
      <c r="IJ200" s="126"/>
      <c r="IK200" s="127">
        <f t="shared" ref="IK200" si="3696">IK188-IK202-IK201</f>
        <v>673.46</v>
      </c>
      <c r="IL200" s="126"/>
      <c r="IM200" s="126"/>
      <c r="IN200" s="126"/>
      <c r="IO200" s="126"/>
      <c r="IP200" s="126"/>
      <c r="IQ200" s="126"/>
      <c r="IR200" s="126"/>
      <c r="IS200" s="127">
        <f t="shared" ref="IS200" si="3697">IS188-IS202-IS201</f>
        <v>1409.2399999999998</v>
      </c>
      <c r="IT200" s="126"/>
      <c r="IU200" s="126"/>
      <c r="IV200" s="126"/>
      <c r="IW200" s="126"/>
      <c r="IX200" s="126"/>
      <c r="IY200" s="126"/>
      <c r="IZ200" s="126"/>
      <c r="JA200" s="127">
        <f t="shared" ref="JA200" si="3698">JA188-JA202-JA201</f>
        <v>621.1</v>
      </c>
      <c r="JB200" s="126"/>
      <c r="JC200" s="126"/>
      <c r="JD200" s="126"/>
      <c r="JE200" s="126"/>
      <c r="JF200" s="126"/>
      <c r="JG200" s="126"/>
      <c r="JH200" s="126"/>
      <c r="JI200" s="127">
        <f t="shared" ref="JI200" si="3699">JI188-JI202-JI201</f>
        <v>0</v>
      </c>
      <c r="JJ200" s="126"/>
      <c r="JK200" s="126"/>
      <c r="JL200" s="126"/>
      <c r="JM200" s="126"/>
      <c r="JN200" s="126"/>
      <c r="JO200" s="126"/>
      <c r="JP200" s="126"/>
      <c r="JQ200" s="127">
        <f t="shared" ref="JQ200" si="3700">JQ188-JQ202-JQ201</f>
        <v>24611.989999999932</v>
      </c>
      <c r="JR200" s="127">
        <f>JQ200+JO202</f>
        <v>24636.637399999934</v>
      </c>
    </row>
    <row r="201" spans="1:279" s="128" customFormat="1" ht="48.75" customHeight="1" x14ac:dyDescent="0.25">
      <c r="A201" s="129"/>
      <c r="B201" s="130"/>
      <c r="C201" s="131"/>
      <c r="D201" s="126" t="s">
        <v>55</v>
      </c>
      <c r="E201" s="126"/>
      <c r="F201" s="126"/>
      <c r="G201" s="126"/>
      <c r="H201" s="126"/>
      <c r="I201" s="126"/>
      <c r="J201" s="126"/>
      <c r="K201" s="126"/>
      <c r="L201" s="126"/>
      <c r="M201" s="127">
        <f>M183+M182+M176+M169+M165+M162+M146+M142+M126+M121+M105+M99+M20</f>
        <v>1755</v>
      </c>
      <c r="N201" s="126"/>
      <c r="O201" s="126"/>
      <c r="P201" s="126"/>
      <c r="Q201" s="126"/>
      <c r="R201" s="126"/>
      <c r="S201" s="126"/>
      <c r="T201" s="126"/>
      <c r="U201" s="127">
        <f t="shared" ref="U201" si="3701">U183+U182+U176+U169+U165+U162+U146+U142+U126+U121+U105+U99+U20</f>
        <v>141</v>
      </c>
      <c r="V201" s="126"/>
      <c r="W201" s="126"/>
      <c r="X201" s="126"/>
      <c r="Y201" s="126"/>
      <c r="Z201" s="126"/>
      <c r="AA201" s="126"/>
      <c r="AB201" s="126"/>
      <c r="AC201" s="127">
        <f t="shared" ref="AC201" si="3702">AC183+AC182+AC176+AC169+AC165+AC162+AC146+AC142+AC126+AC121+AC105+AC99+AC20</f>
        <v>1984</v>
      </c>
      <c r="AD201" s="126"/>
      <c r="AE201" s="126"/>
      <c r="AF201" s="126"/>
      <c r="AG201" s="126"/>
      <c r="AH201" s="126"/>
      <c r="AI201" s="126"/>
      <c r="AJ201" s="126"/>
      <c r="AK201" s="127">
        <f t="shared" ref="AK201" si="3703">AK183+AK182+AK176+AK169+AK165+AK162+AK146+AK142+AK126+AK121+AK105+AK99+AK20</f>
        <v>171</v>
      </c>
      <c r="AL201" s="126"/>
      <c r="AM201" s="126"/>
      <c r="AN201" s="126"/>
      <c r="AO201" s="126"/>
      <c r="AP201" s="126"/>
      <c r="AQ201" s="126"/>
      <c r="AR201" s="126"/>
      <c r="AS201" s="127">
        <f t="shared" ref="AS201" si="3704">AS183+AS182+AS176+AS169+AS165+AS162+AS146+AS142+AS126+AS121+AS105+AS99+AS20</f>
        <v>277</v>
      </c>
      <c r="AT201" s="126"/>
      <c r="AU201" s="126"/>
      <c r="AV201" s="126"/>
      <c r="AW201" s="126"/>
      <c r="AX201" s="126"/>
      <c r="AY201" s="126"/>
      <c r="AZ201" s="126"/>
      <c r="BA201" s="127">
        <f t="shared" ref="BA201" si="3705">BA183+BA182+BA176+BA169+BA165+BA162+BA146+BA142+BA126+BA121+BA105+BA99+BA20</f>
        <v>2043</v>
      </c>
      <c r="BB201" s="126"/>
      <c r="BC201" s="126"/>
      <c r="BD201" s="126"/>
      <c r="BE201" s="126"/>
      <c r="BF201" s="126"/>
      <c r="BG201" s="126"/>
      <c r="BH201" s="126"/>
      <c r="BI201" s="127">
        <f t="shared" ref="BI201" si="3706">BI183+BI182+BI176+BI169+BI165+BI162+BI146+BI142+BI126+BI121+BI105+BI99+BI20</f>
        <v>219</v>
      </c>
      <c r="BJ201" s="126"/>
      <c r="BK201" s="126"/>
      <c r="BL201" s="126"/>
      <c r="BM201" s="126"/>
      <c r="BN201" s="126"/>
      <c r="BO201" s="126"/>
      <c r="BP201" s="126"/>
      <c r="BQ201" s="127">
        <f t="shared" ref="BQ201" si="3707">BQ183+BQ182+BQ176+BQ169+BQ165+BQ162+BQ146+BQ142+BQ126+BQ121+BQ105+BQ99+BQ20</f>
        <v>237</v>
      </c>
      <c r="BR201" s="126"/>
      <c r="BS201" s="126"/>
      <c r="BT201" s="126"/>
      <c r="BU201" s="126"/>
      <c r="BV201" s="126"/>
      <c r="BW201" s="126"/>
      <c r="BX201" s="126"/>
      <c r="BY201" s="127">
        <f t="shared" ref="BY201" si="3708">BY183+BY182+BY176+BY169+BY165+BY162+BY146+BY142+BY126+BY121+BY105+BY99+BY20</f>
        <v>2269</v>
      </c>
      <c r="BZ201" s="126"/>
      <c r="CA201" s="126"/>
      <c r="CB201" s="126"/>
      <c r="CC201" s="126"/>
      <c r="CD201" s="126"/>
      <c r="CE201" s="126"/>
      <c r="CF201" s="126"/>
      <c r="CG201" s="127">
        <f t="shared" ref="CG201" si="3709">CG183+CG182+CG176+CG169+CG165+CG162+CG146+CG142+CG126+CG121+CG105+CG99+CG20</f>
        <v>95</v>
      </c>
      <c r="CH201" s="126"/>
      <c r="CI201" s="126"/>
      <c r="CJ201" s="126"/>
      <c r="CK201" s="126"/>
      <c r="CL201" s="126"/>
      <c r="CM201" s="126"/>
      <c r="CN201" s="126"/>
      <c r="CO201" s="127">
        <f t="shared" ref="CO201" si="3710">CO183+CO182+CO176+CO169+CO165+CO162+CO146+CO142+CO126+CO121+CO105+CO99+CO20</f>
        <v>165</v>
      </c>
      <c r="CP201" s="126"/>
      <c r="CQ201" s="126"/>
      <c r="CR201" s="126"/>
      <c r="CS201" s="126"/>
      <c r="CT201" s="126"/>
      <c r="CU201" s="126"/>
      <c r="CV201" s="126"/>
      <c r="CW201" s="127">
        <f t="shared" ref="CW201" si="3711">CW183+CW182+CW176+CW169+CW165+CW162+CW146+CW142+CW126+CW121+CW105+CW99+CW20</f>
        <v>584</v>
      </c>
      <c r="CX201" s="126"/>
      <c r="CY201" s="126"/>
      <c r="CZ201" s="126"/>
      <c r="DA201" s="126"/>
      <c r="DB201" s="126"/>
      <c r="DC201" s="126"/>
      <c r="DD201" s="126"/>
      <c r="DE201" s="127">
        <f t="shared" ref="DE201" si="3712">DE183+DE182+DE176+DE169+DE165+DE162+DE146+DE142+DE126+DE121+DE105+DE99+DE20</f>
        <v>185</v>
      </c>
      <c r="DF201" s="126"/>
      <c r="DG201" s="126"/>
      <c r="DH201" s="126"/>
      <c r="DI201" s="126"/>
      <c r="DJ201" s="126"/>
      <c r="DK201" s="126"/>
      <c r="DL201" s="126"/>
      <c r="DM201" s="127">
        <f t="shared" ref="DM201" si="3713">DM183+DM182+DM176+DM169+DM165+DM162+DM146+DM142+DM126+DM121+DM105+DM99+DM20</f>
        <v>51</v>
      </c>
      <c r="DN201" s="126"/>
      <c r="DO201" s="126"/>
      <c r="DP201" s="126"/>
      <c r="DQ201" s="126"/>
      <c r="DR201" s="126"/>
      <c r="DS201" s="126"/>
      <c r="DT201" s="126"/>
      <c r="DU201" s="127">
        <f t="shared" ref="DU201" si="3714">DU183+DU182+DU176+DU169+DU165+DU162+DU146+DU142+DU126+DU121+DU105+DU99+DU20</f>
        <v>378</v>
      </c>
      <c r="DV201" s="126"/>
      <c r="DW201" s="126"/>
      <c r="DX201" s="126"/>
      <c r="DY201" s="126"/>
      <c r="DZ201" s="126"/>
      <c r="EA201" s="126"/>
      <c r="EB201" s="126"/>
      <c r="EC201" s="127">
        <f t="shared" ref="EC201" si="3715">EC183+EC182+EC176+EC169+EC165+EC162+EC146+EC142+EC126+EC121+EC105+EC99+EC20</f>
        <v>313</v>
      </c>
      <c r="ED201" s="126"/>
      <c r="EE201" s="126"/>
      <c r="EF201" s="126"/>
      <c r="EG201" s="126"/>
      <c r="EH201" s="126"/>
      <c r="EI201" s="126"/>
      <c r="EJ201" s="126"/>
      <c r="EK201" s="127">
        <f t="shared" ref="EK201" si="3716">EK183+EK182+EK176+EK169+EK165+EK162+EK146+EK142+EK126+EK121+EK105+EK99+EK20</f>
        <v>106</v>
      </c>
      <c r="EL201" s="126"/>
      <c r="EM201" s="126"/>
      <c r="EN201" s="126"/>
      <c r="EO201" s="126"/>
      <c r="EP201" s="126"/>
      <c r="EQ201" s="126"/>
      <c r="ER201" s="126"/>
      <c r="ES201" s="127">
        <f t="shared" ref="ES201" si="3717">ES183+ES182+ES176+ES169+ES165+ES162+ES146+ES142+ES126+ES121+ES105+ES99+ES20</f>
        <v>557</v>
      </c>
      <c r="ET201" s="126"/>
      <c r="EU201" s="126"/>
      <c r="EV201" s="126"/>
      <c r="EW201" s="126"/>
      <c r="EX201" s="126"/>
      <c r="EY201" s="126"/>
      <c r="EZ201" s="126"/>
      <c r="FA201" s="127">
        <f t="shared" ref="FA201" si="3718">FA183+FA182+FA176+FA169+FA165+FA162+FA146+FA142+FA126+FA121+FA105+FA99+FA20</f>
        <v>1836</v>
      </c>
      <c r="FB201" s="126"/>
      <c r="FC201" s="126"/>
      <c r="FD201" s="126"/>
      <c r="FE201" s="126"/>
      <c r="FF201" s="126"/>
      <c r="FG201" s="126"/>
      <c r="FH201" s="126"/>
      <c r="FI201" s="127">
        <f t="shared" ref="FI201" si="3719">FI183+FI182+FI176+FI169+FI165+FI162+FI146+FI142+FI126+FI121+FI105+FI99+FI20</f>
        <v>445</v>
      </c>
      <c r="FJ201" s="126"/>
      <c r="FK201" s="126"/>
      <c r="FL201" s="126"/>
      <c r="FM201" s="126"/>
      <c r="FN201" s="126"/>
      <c r="FO201" s="126"/>
      <c r="FP201" s="126"/>
      <c r="FQ201" s="127">
        <f t="shared" ref="FQ201" si="3720">FQ183+FQ182+FQ176+FQ169+FQ165+FQ162+FQ146+FQ142+FQ126+FQ121+FQ105+FQ99+FQ20</f>
        <v>236</v>
      </c>
      <c r="FR201" s="126"/>
      <c r="FS201" s="126"/>
      <c r="FT201" s="126"/>
      <c r="FU201" s="126"/>
      <c r="FV201" s="126"/>
      <c r="FW201" s="126"/>
      <c r="FX201" s="126"/>
      <c r="FY201" s="127">
        <f t="shared" ref="FY201" si="3721">FY183+FY182+FY176+FY169+FY165+FY162+FY146+FY142+FY126+FY121+FY105+FY99+FY20</f>
        <v>1632</v>
      </c>
      <c r="FZ201" s="126"/>
      <c r="GA201" s="126"/>
      <c r="GB201" s="126"/>
      <c r="GC201" s="126"/>
      <c r="GD201" s="126"/>
      <c r="GE201" s="126"/>
      <c r="GF201" s="126"/>
      <c r="GG201" s="127">
        <f t="shared" ref="GG201" si="3722">GG183+GG182+GG176+GG169+GG165+GG162+GG146+GG142+GG126+GG121+GG105+GG99+GG20</f>
        <v>1525</v>
      </c>
      <c r="GH201" s="126"/>
      <c r="GI201" s="126"/>
      <c r="GJ201" s="126"/>
      <c r="GK201" s="126"/>
      <c r="GL201" s="126"/>
      <c r="GM201" s="126"/>
      <c r="GN201" s="126"/>
      <c r="GO201" s="127">
        <f t="shared" ref="GO201" si="3723">GO183+GO182+GO176+GO169+GO165+GO162+GO146+GO142+GO126+GO121+GO105+GO99+GO20</f>
        <v>122</v>
      </c>
      <c r="GP201" s="126"/>
      <c r="GQ201" s="126"/>
      <c r="GR201" s="126"/>
      <c r="GS201" s="126"/>
      <c r="GT201" s="126"/>
      <c r="GU201" s="126"/>
      <c r="GV201" s="126"/>
      <c r="GW201" s="127">
        <f t="shared" ref="GW201" si="3724">GW183+GW182+GW176+GW169+GW165+GW162+GW146+GW142+GW126+GW121+GW105+GW99+GW20</f>
        <v>549</v>
      </c>
      <c r="GX201" s="126"/>
      <c r="GY201" s="126"/>
      <c r="GZ201" s="126"/>
      <c r="HA201" s="126"/>
      <c r="HB201" s="126"/>
      <c r="HC201" s="126"/>
      <c r="HD201" s="126"/>
      <c r="HE201" s="127">
        <f t="shared" ref="HE201" si="3725">HE183+HE182+HE176+HE169+HE165+HE162+HE146+HE142+HE126+HE121+HE105+HE99+HE20</f>
        <v>595</v>
      </c>
      <c r="HF201" s="126"/>
      <c r="HG201" s="126"/>
      <c r="HH201" s="126"/>
      <c r="HI201" s="126"/>
      <c r="HJ201" s="126"/>
      <c r="HK201" s="126"/>
      <c r="HL201" s="126"/>
      <c r="HM201" s="127">
        <f t="shared" ref="HM201" si="3726">HM183+HM182+HM176+HM169+HM165+HM162+HM146+HM142+HM126+HM121+HM105+HM99+HM20</f>
        <v>1312</v>
      </c>
      <c r="HN201" s="126"/>
      <c r="HO201" s="126"/>
      <c r="HP201" s="126"/>
      <c r="HQ201" s="126"/>
      <c r="HR201" s="126"/>
      <c r="HS201" s="126"/>
      <c r="HT201" s="126"/>
      <c r="HU201" s="127">
        <f t="shared" ref="HU201" si="3727">HU183+HU182+HU176+HU169+HU165+HU162+HU146+HU142+HU126+HU121+HU105+HU99+HU20</f>
        <v>435</v>
      </c>
      <c r="HV201" s="126"/>
      <c r="HW201" s="126"/>
      <c r="HX201" s="126"/>
      <c r="HY201" s="126"/>
      <c r="HZ201" s="126"/>
      <c r="IA201" s="126"/>
      <c r="IB201" s="126"/>
      <c r="IC201" s="127">
        <f t="shared" ref="IC201" si="3728">IC183+IC182+IC176+IC169+IC165+IC162+IC146+IC142+IC126+IC121+IC105+IC99+IC20</f>
        <v>2254</v>
      </c>
      <c r="ID201" s="126"/>
      <c r="IE201" s="126"/>
      <c r="IF201" s="126"/>
      <c r="IG201" s="126"/>
      <c r="IH201" s="126"/>
      <c r="II201" s="126"/>
      <c r="IJ201" s="126"/>
      <c r="IK201" s="127">
        <f t="shared" ref="IK201" si="3729">IK183+IK182+IK176+IK169+IK165+IK162+IK146+IK142+IK126+IK121+IK105+IK99+IK20</f>
        <v>432</v>
      </c>
      <c r="IL201" s="126"/>
      <c r="IM201" s="126"/>
      <c r="IN201" s="126"/>
      <c r="IO201" s="126"/>
      <c r="IP201" s="126"/>
      <c r="IQ201" s="126"/>
      <c r="IR201" s="126"/>
      <c r="IS201" s="127">
        <f t="shared" ref="IS201" si="3730">IS183+IS182+IS176+IS169+IS165+IS162+IS146+IS142+IS126+IS121+IS105+IS99+IS20</f>
        <v>2937</v>
      </c>
      <c r="IT201" s="126"/>
      <c r="IU201" s="126"/>
      <c r="IV201" s="126"/>
      <c r="IW201" s="126"/>
      <c r="IX201" s="126"/>
      <c r="IY201" s="126"/>
      <c r="IZ201" s="126"/>
      <c r="JA201" s="127">
        <f t="shared" ref="JA201" si="3731">JA183+JA182+JA176+JA169+JA165+JA162+JA146+JA142+JA126+JA121+JA105+JA99+JA20</f>
        <v>245</v>
      </c>
      <c r="JB201" s="126"/>
      <c r="JC201" s="126"/>
      <c r="JD201" s="126"/>
      <c r="JE201" s="126"/>
      <c r="JF201" s="126"/>
      <c r="JG201" s="126"/>
      <c r="JH201" s="126"/>
      <c r="JI201" s="127">
        <f t="shared" ref="JI201" si="3732">JI183+JI182+JI176+JI169+JI165+JI162+JI146+JI142+JI126+JI121+JI105+JI99+JI20</f>
        <v>10</v>
      </c>
      <c r="JJ201" s="126"/>
      <c r="JK201" s="126"/>
      <c r="JL201" s="126"/>
      <c r="JM201" s="126"/>
      <c r="JN201" s="126"/>
      <c r="JO201" s="126"/>
      <c r="JP201" s="126"/>
      <c r="JQ201" s="127">
        <f t="shared" ref="JQ201" si="3733">JQ183+JQ182+JQ176+JQ169+JQ165+JQ162+JQ146+JQ142+JQ126+JQ121+JQ105+JQ99+JQ20</f>
        <v>26095</v>
      </c>
      <c r="JR201" s="126"/>
    </row>
    <row r="202" spans="1:279" s="128" customFormat="1" ht="39" customHeight="1" x14ac:dyDescent="0.25">
      <c r="A202" s="132"/>
      <c r="B202" s="133"/>
      <c r="C202" s="134"/>
      <c r="D202" s="126" t="s">
        <v>339</v>
      </c>
      <c r="E202" s="126"/>
      <c r="F202" s="126"/>
      <c r="G202" s="126"/>
      <c r="H202" s="126"/>
      <c r="I202" s="126"/>
      <c r="J202" s="126"/>
      <c r="K202" s="126"/>
      <c r="L202" s="126"/>
      <c r="M202" s="127">
        <f>M181+M178</f>
        <v>0</v>
      </c>
      <c r="N202" s="126"/>
      <c r="O202" s="126"/>
      <c r="P202" s="126"/>
      <c r="Q202" s="126"/>
      <c r="R202" s="126"/>
      <c r="S202" s="126"/>
      <c r="T202" s="126"/>
      <c r="U202" s="127">
        <f t="shared" ref="U202" si="3734">U181+U178</f>
        <v>0</v>
      </c>
      <c r="V202" s="126"/>
      <c r="W202" s="126"/>
      <c r="X202" s="126"/>
      <c r="Y202" s="126"/>
      <c r="Z202" s="126"/>
      <c r="AA202" s="126"/>
      <c r="AB202" s="126"/>
      <c r="AC202" s="127">
        <f t="shared" ref="AC202" si="3735">AC181+AC178</f>
        <v>0</v>
      </c>
      <c r="AD202" s="126"/>
      <c r="AE202" s="126"/>
      <c r="AF202" s="126"/>
      <c r="AG202" s="126"/>
      <c r="AH202" s="126"/>
      <c r="AI202" s="126"/>
      <c r="AJ202" s="126"/>
      <c r="AK202" s="127">
        <f t="shared" ref="AK202" si="3736">AK181+AK178</f>
        <v>0</v>
      </c>
      <c r="AL202" s="126"/>
      <c r="AM202" s="126"/>
      <c r="AN202" s="126"/>
      <c r="AO202" s="126"/>
      <c r="AP202" s="126"/>
      <c r="AQ202" s="126"/>
      <c r="AR202" s="126"/>
      <c r="AS202" s="127">
        <f t="shared" ref="AS202" si="3737">AS181+AS178</f>
        <v>10000</v>
      </c>
      <c r="AT202" s="126"/>
      <c r="AU202" s="126"/>
      <c r="AV202" s="126"/>
      <c r="AW202" s="126"/>
      <c r="AX202" s="126"/>
      <c r="AY202" s="126"/>
      <c r="AZ202" s="126"/>
      <c r="BA202" s="127">
        <f t="shared" ref="BA202" si="3738">BA181+BA178</f>
        <v>0</v>
      </c>
      <c r="BB202" s="126"/>
      <c r="BC202" s="126"/>
      <c r="BD202" s="126"/>
      <c r="BE202" s="126"/>
      <c r="BF202" s="126"/>
      <c r="BG202" s="126"/>
      <c r="BH202" s="126"/>
      <c r="BI202" s="127">
        <f t="shared" ref="BI202" si="3739">BI181+BI178</f>
        <v>0</v>
      </c>
      <c r="BJ202" s="126"/>
      <c r="BK202" s="126"/>
      <c r="BL202" s="126"/>
      <c r="BM202" s="126"/>
      <c r="BN202" s="126"/>
      <c r="BO202" s="126"/>
      <c r="BP202" s="126"/>
      <c r="BQ202" s="127">
        <f t="shared" ref="BQ202" si="3740">BQ181+BQ178</f>
        <v>0</v>
      </c>
      <c r="BR202" s="126"/>
      <c r="BS202" s="126"/>
      <c r="BT202" s="126"/>
      <c r="BU202" s="126"/>
      <c r="BV202" s="126"/>
      <c r="BW202" s="126"/>
      <c r="BX202" s="126"/>
      <c r="BY202" s="127">
        <f t="shared" ref="BY202" si="3741">BY181+BY178</f>
        <v>0</v>
      </c>
      <c r="BZ202" s="126"/>
      <c r="CA202" s="126"/>
      <c r="CB202" s="126"/>
      <c r="CC202" s="126"/>
      <c r="CD202" s="126"/>
      <c r="CE202" s="126"/>
      <c r="CF202" s="126"/>
      <c r="CG202" s="127">
        <f t="shared" ref="CG202" si="3742">CG181+CG178</f>
        <v>20000</v>
      </c>
      <c r="CH202" s="126"/>
      <c r="CI202" s="126"/>
      <c r="CJ202" s="126"/>
      <c r="CK202" s="126"/>
      <c r="CL202" s="126"/>
      <c r="CM202" s="126"/>
      <c r="CN202" s="126"/>
      <c r="CO202" s="127">
        <f t="shared" ref="CO202" si="3743">CO181+CO178</f>
        <v>0</v>
      </c>
      <c r="CP202" s="126"/>
      <c r="CQ202" s="126"/>
      <c r="CR202" s="126"/>
      <c r="CS202" s="126"/>
      <c r="CT202" s="126"/>
      <c r="CU202" s="126"/>
      <c r="CV202" s="126"/>
      <c r="CW202" s="127">
        <f t="shared" ref="CW202" si="3744">CW181+CW178</f>
        <v>100000</v>
      </c>
      <c r="CX202" s="126"/>
      <c r="CY202" s="126"/>
      <c r="CZ202" s="126"/>
      <c r="DA202" s="126"/>
      <c r="DB202" s="126"/>
      <c r="DC202" s="126"/>
      <c r="DD202" s="126"/>
      <c r="DE202" s="127">
        <f t="shared" ref="DE202" si="3745">DE181+DE178</f>
        <v>0</v>
      </c>
      <c r="DF202" s="126"/>
      <c r="DG202" s="126"/>
      <c r="DH202" s="126"/>
      <c r="DI202" s="126"/>
      <c r="DJ202" s="126"/>
      <c r="DK202" s="126"/>
      <c r="DL202" s="126"/>
      <c r="DM202" s="127">
        <f t="shared" ref="DM202" si="3746">DM181+DM178</f>
        <v>0</v>
      </c>
      <c r="DN202" s="126"/>
      <c r="DO202" s="126"/>
      <c r="DP202" s="126"/>
      <c r="DQ202" s="126"/>
      <c r="DR202" s="126"/>
      <c r="DS202" s="126"/>
      <c r="DT202" s="126"/>
      <c r="DU202" s="127">
        <f t="shared" ref="DU202" si="3747">DU181+DU178</f>
        <v>0</v>
      </c>
      <c r="DV202" s="126"/>
      <c r="DW202" s="126"/>
      <c r="DX202" s="126"/>
      <c r="DY202" s="126"/>
      <c r="DZ202" s="126"/>
      <c r="EA202" s="126"/>
      <c r="EB202" s="126"/>
      <c r="EC202" s="127">
        <f t="shared" ref="EC202" si="3748">EC181+EC178</f>
        <v>0</v>
      </c>
      <c r="ED202" s="126"/>
      <c r="EE202" s="126"/>
      <c r="EF202" s="126"/>
      <c r="EG202" s="126"/>
      <c r="EH202" s="126"/>
      <c r="EI202" s="126"/>
      <c r="EJ202" s="126"/>
      <c r="EK202" s="127">
        <f t="shared" ref="EK202" si="3749">EK181+EK178</f>
        <v>0</v>
      </c>
      <c r="EL202" s="126"/>
      <c r="EM202" s="126"/>
      <c r="EN202" s="126"/>
      <c r="EO202" s="126"/>
      <c r="EP202" s="126"/>
      <c r="EQ202" s="126"/>
      <c r="ER202" s="126"/>
      <c r="ES202" s="127">
        <f t="shared" ref="ES202" si="3750">ES181+ES178</f>
        <v>0</v>
      </c>
      <c r="ET202" s="126"/>
      <c r="EU202" s="126"/>
      <c r="EV202" s="126"/>
      <c r="EW202" s="126"/>
      <c r="EX202" s="126"/>
      <c r="EY202" s="126"/>
      <c r="EZ202" s="126"/>
      <c r="FA202" s="127">
        <f t="shared" ref="FA202" si="3751">FA181+FA178</f>
        <v>0</v>
      </c>
      <c r="FB202" s="126"/>
      <c r="FC202" s="126"/>
      <c r="FD202" s="126"/>
      <c r="FE202" s="126"/>
      <c r="FF202" s="126"/>
      <c r="FG202" s="126"/>
      <c r="FH202" s="126"/>
      <c r="FI202" s="127">
        <f t="shared" ref="FI202" si="3752">FI181+FI178</f>
        <v>0</v>
      </c>
      <c r="FJ202" s="126"/>
      <c r="FK202" s="126"/>
      <c r="FL202" s="126"/>
      <c r="FM202" s="126"/>
      <c r="FN202" s="126"/>
      <c r="FO202" s="126"/>
      <c r="FP202" s="126"/>
      <c r="FQ202" s="127">
        <f t="shared" ref="FQ202" si="3753">FQ181+FQ178</f>
        <v>0</v>
      </c>
      <c r="FR202" s="126"/>
      <c r="FS202" s="126"/>
      <c r="FT202" s="126"/>
      <c r="FU202" s="126"/>
      <c r="FV202" s="126"/>
      <c r="FW202" s="126"/>
      <c r="FX202" s="126"/>
      <c r="FY202" s="127">
        <f t="shared" ref="FY202" si="3754">FY181+FY178</f>
        <v>0</v>
      </c>
      <c r="FZ202" s="126"/>
      <c r="GA202" s="126"/>
      <c r="GB202" s="126"/>
      <c r="GC202" s="126"/>
      <c r="GD202" s="126"/>
      <c r="GE202" s="126"/>
      <c r="GF202" s="126"/>
      <c r="GG202" s="127">
        <f t="shared" ref="GG202" si="3755">GG181+GG178</f>
        <v>0</v>
      </c>
      <c r="GH202" s="126"/>
      <c r="GI202" s="126"/>
      <c r="GJ202" s="126"/>
      <c r="GK202" s="126"/>
      <c r="GL202" s="126"/>
      <c r="GM202" s="126"/>
      <c r="GN202" s="126"/>
      <c r="GO202" s="127">
        <f t="shared" ref="GO202" si="3756">GO181+GO178</f>
        <v>0</v>
      </c>
      <c r="GP202" s="126"/>
      <c r="GQ202" s="126"/>
      <c r="GR202" s="126"/>
      <c r="GS202" s="126"/>
      <c r="GT202" s="126"/>
      <c r="GU202" s="126"/>
      <c r="GV202" s="126"/>
      <c r="GW202" s="127">
        <f t="shared" ref="GW202" si="3757">GW181+GW178</f>
        <v>0</v>
      </c>
      <c r="GX202" s="126"/>
      <c r="GY202" s="126"/>
      <c r="GZ202" s="126"/>
      <c r="HA202" s="126"/>
      <c r="HB202" s="126"/>
      <c r="HC202" s="126"/>
      <c r="HD202" s="126"/>
      <c r="HE202" s="127">
        <f t="shared" ref="HE202" si="3758">HE181+HE178</f>
        <v>56000</v>
      </c>
      <c r="HF202" s="126"/>
      <c r="HG202" s="126"/>
      <c r="HH202" s="126"/>
      <c r="HI202" s="126"/>
      <c r="HJ202" s="126"/>
      <c r="HK202" s="126"/>
      <c r="HL202" s="126"/>
      <c r="HM202" s="127">
        <f t="shared" ref="HM202" si="3759">HM181+HM178</f>
        <v>0</v>
      </c>
      <c r="HN202" s="126"/>
      <c r="HO202" s="126"/>
      <c r="HP202" s="126"/>
      <c r="HQ202" s="126"/>
      <c r="HR202" s="126"/>
      <c r="HS202" s="126"/>
      <c r="HT202" s="126"/>
      <c r="HU202" s="127">
        <f t="shared" ref="HU202" si="3760">HU181+HU178</f>
        <v>0</v>
      </c>
      <c r="HV202" s="126"/>
      <c r="HW202" s="126"/>
      <c r="HX202" s="126"/>
      <c r="HY202" s="126"/>
      <c r="HZ202" s="126"/>
      <c r="IA202" s="126"/>
      <c r="IB202" s="126"/>
      <c r="IC202" s="127">
        <f t="shared" ref="IC202" si="3761">IC181+IC178</f>
        <v>60474</v>
      </c>
      <c r="ID202" s="126"/>
      <c r="IE202" s="126"/>
      <c r="IF202" s="126"/>
      <c r="IG202" s="126"/>
      <c r="IH202" s="126"/>
      <c r="II202" s="126"/>
      <c r="IJ202" s="126"/>
      <c r="IK202" s="127">
        <f t="shared" ref="IK202" si="3762">IK181+IK178</f>
        <v>0</v>
      </c>
      <c r="IL202" s="126"/>
      <c r="IM202" s="126"/>
      <c r="IN202" s="126"/>
      <c r="IO202" s="126"/>
      <c r="IP202" s="126"/>
      <c r="IQ202" s="126"/>
      <c r="IR202" s="126"/>
      <c r="IS202" s="127">
        <f t="shared" ref="IS202" si="3763">IS181+IS178</f>
        <v>0</v>
      </c>
      <c r="IT202" s="126"/>
      <c r="IU202" s="126"/>
      <c r="IV202" s="126"/>
      <c r="IW202" s="126"/>
      <c r="IX202" s="126"/>
      <c r="IY202" s="126"/>
      <c r="IZ202" s="126"/>
      <c r="JA202" s="127">
        <f t="shared" ref="JA202" si="3764">JA181+JA178</f>
        <v>0</v>
      </c>
      <c r="JB202" s="126"/>
      <c r="JC202" s="126"/>
      <c r="JD202" s="126"/>
      <c r="JE202" s="126"/>
      <c r="JF202" s="126"/>
      <c r="JG202" s="126"/>
      <c r="JH202" s="126"/>
      <c r="JI202" s="127">
        <f t="shared" ref="JI202" si="3765">JI181+JI178</f>
        <v>0</v>
      </c>
      <c r="JJ202" s="126"/>
      <c r="JK202" s="126"/>
      <c r="JL202" s="126"/>
      <c r="JM202" s="126"/>
      <c r="JN202" s="126"/>
      <c r="JO202" s="127">
        <f>JQ202/10000</f>
        <v>24.647400000000001</v>
      </c>
      <c r="JP202" s="126"/>
      <c r="JQ202" s="127">
        <f t="shared" ref="JQ202" si="3766">JQ181+JQ178</f>
        <v>246474</v>
      </c>
      <c r="JR202" s="126"/>
    </row>
    <row r="203" spans="1:279" customFormat="1" ht="32.25" customHeight="1" x14ac:dyDescent="0.25">
      <c r="E203" s="135"/>
      <c r="CZ203">
        <f>132000-80000</f>
        <v>52000</v>
      </c>
      <c r="JN203" s="136" t="s">
        <v>340</v>
      </c>
      <c r="JO203" s="137"/>
      <c r="JP203" s="137"/>
      <c r="JQ203" s="137"/>
    </row>
    <row r="204" spans="1:279" customFormat="1" ht="24.75" customHeight="1" x14ac:dyDescent="0.25">
      <c r="E204" s="135"/>
      <c r="JN204" s="137"/>
      <c r="JO204" s="137"/>
      <c r="JP204" s="137"/>
      <c r="JQ204" s="137"/>
    </row>
    <row r="205" spans="1:279" customFormat="1" x14ac:dyDescent="0.25">
      <c r="E205" s="135"/>
    </row>
    <row r="206" spans="1:279" customFormat="1" x14ac:dyDescent="0.25">
      <c r="E206" s="135"/>
      <c r="JP206">
        <f>246232/32</f>
        <v>7694.75</v>
      </c>
    </row>
  </sheetData>
  <mergeCells count="267">
    <mergeCell ref="B166:D166"/>
    <mergeCell ref="B170:C170"/>
    <mergeCell ref="B172:C172"/>
    <mergeCell ref="B185:D185"/>
    <mergeCell ref="A200:C202"/>
    <mergeCell ref="JN203:JQ204"/>
    <mergeCell ref="A157:A158"/>
    <mergeCell ref="B157:B158"/>
    <mergeCell ref="B159:D159"/>
    <mergeCell ref="A160:A161"/>
    <mergeCell ref="B160:B161"/>
    <mergeCell ref="B163:D163"/>
    <mergeCell ref="B151:D151"/>
    <mergeCell ref="A152:A153"/>
    <mergeCell ref="B152:B153"/>
    <mergeCell ref="B154:D154"/>
    <mergeCell ref="A155:A156"/>
    <mergeCell ref="B155:B156"/>
    <mergeCell ref="B132:D132"/>
    <mergeCell ref="B133:D133"/>
    <mergeCell ref="D144:D145"/>
    <mergeCell ref="B147:F147"/>
    <mergeCell ref="B148:D148"/>
    <mergeCell ref="A149:A150"/>
    <mergeCell ref="B149:B150"/>
    <mergeCell ref="B109:D109"/>
    <mergeCell ref="B111:D111"/>
    <mergeCell ref="B113:C113"/>
    <mergeCell ref="B114:D114"/>
    <mergeCell ref="B122:D122"/>
    <mergeCell ref="B127:D127"/>
    <mergeCell ref="B78:D78"/>
    <mergeCell ref="B79:C79"/>
    <mergeCell ref="B90:D90"/>
    <mergeCell ref="B103:D103"/>
    <mergeCell ref="B106:D106"/>
    <mergeCell ref="B107:D107"/>
    <mergeCell ref="D46:D50"/>
    <mergeCell ref="B51:D51"/>
    <mergeCell ref="B54:D54"/>
    <mergeCell ref="B57:D57"/>
    <mergeCell ref="B62:D62"/>
    <mergeCell ref="B63:C63"/>
    <mergeCell ref="B27:D27"/>
    <mergeCell ref="B30:D30"/>
    <mergeCell ref="D31:D36"/>
    <mergeCell ref="B37:D37"/>
    <mergeCell ref="D39:D43"/>
    <mergeCell ref="B44:D44"/>
    <mergeCell ref="JQ3:JR3"/>
    <mergeCell ref="B6:D6"/>
    <mergeCell ref="B13:D13"/>
    <mergeCell ref="B21:D21"/>
    <mergeCell ref="B22:D22"/>
    <mergeCell ref="B23:D23"/>
    <mergeCell ref="JE3:JF3"/>
    <mergeCell ref="JG3:JH3"/>
    <mergeCell ref="JI3:JJ3"/>
    <mergeCell ref="JK3:JL3"/>
    <mergeCell ref="JM3:JN3"/>
    <mergeCell ref="JO3:JP3"/>
    <mergeCell ref="IS3:IT3"/>
    <mergeCell ref="IU3:IV3"/>
    <mergeCell ref="IW3:IX3"/>
    <mergeCell ref="IY3:IZ3"/>
    <mergeCell ref="JA3:JB3"/>
    <mergeCell ref="JC3:JD3"/>
    <mergeCell ref="IG3:IH3"/>
    <mergeCell ref="II3:IJ3"/>
    <mergeCell ref="IK3:IL3"/>
    <mergeCell ref="IM3:IN3"/>
    <mergeCell ref="IO3:IP3"/>
    <mergeCell ref="IQ3:IR3"/>
    <mergeCell ref="HU3:HV3"/>
    <mergeCell ref="HW3:HX3"/>
    <mergeCell ref="HY3:HZ3"/>
    <mergeCell ref="IA3:IB3"/>
    <mergeCell ref="IC3:ID3"/>
    <mergeCell ref="IE3:IF3"/>
    <mergeCell ref="HI3:HJ3"/>
    <mergeCell ref="HK3:HL3"/>
    <mergeCell ref="HM3:HN3"/>
    <mergeCell ref="HO3:HP3"/>
    <mergeCell ref="HQ3:HR3"/>
    <mergeCell ref="HS3:HT3"/>
    <mergeCell ref="GW3:GX3"/>
    <mergeCell ref="GY3:GZ3"/>
    <mergeCell ref="HA3:HB3"/>
    <mergeCell ref="HC3:HD3"/>
    <mergeCell ref="HE3:HF3"/>
    <mergeCell ref="HG3:HH3"/>
    <mergeCell ref="GK3:GL3"/>
    <mergeCell ref="GM3:GN3"/>
    <mergeCell ref="GO3:GP3"/>
    <mergeCell ref="GQ3:GR3"/>
    <mergeCell ref="GS3:GT3"/>
    <mergeCell ref="GU3:GV3"/>
    <mergeCell ref="FY3:FZ3"/>
    <mergeCell ref="GA3:GB3"/>
    <mergeCell ref="GC3:GD3"/>
    <mergeCell ref="GE3:GF3"/>
    <mergeCell ref="GG3:GH3"/>
    <mergeCell ref="GI3:GJ3"/>
    <mergeCell ref="FM3:FN3"/>
    <mergeCell ref="FO3:FP3"/>
    <mergeCell ref="FQ3:FR3"/>
    <mergeCell ref="FS3:FT3"/>
    <mergeCell ref="FU3:FV3"/>
    <mergeCell ref="FW3:FX3"/>
    <mergeCell ref="FA3:FB3"/>
    <mergeCell ref="FC3:FD3"/>
    <mergeCell ref="FE3:FF3"/>
    <mergeCell ref="FG3:FH3"/>
    <mergeCell ref="FI3:FJ3"/>
    <mergeCell ref="FK3:FL3"/>
    <mergeCell ref="EO3:EP3"/>
    <mergeCell ref="EQ3:ER3"/>
    <mergeCell ref="ES3:ET3"/>
    <mergeCell ref="EU3:EV3"/>
    <mergeCell ref="EW3:EX3"/>
    <mergeCell ref="EY3:EZ3"/>
    <mergeCell ref="EC3:ED3"/>
    <mergeCell ref="EE3:EF3"/>
    <mergeCell ref="EG3:EH3"/>
    <mergeCell ref="EI3:EJ3"/>
    <mergeCell ref="EK3:EL3"/>
    <mergeCell ref="EM3:EN3"/>
    <mergeCell ref="DQ3:DR3"/>
    <mergeCell ref="DS3:DT3"/>
    <mergeCell ref="DU3:DV3"/>
    <mergeCell ref="DW3:DX3"/>
    <mergeCell ref="DY3:DZ3"/>
    <mergeCell ref="EA3:EB3"/>
    <mergeCell ref="DE3:DF3"/>
    <mergeCell ref="DG3:DH3"/>
    <mergeCell ref="DI3:DJ3"/>
    <mergeCell ref="DK3:DL3"/>
    <mergeCell ref="DM3:DN3"/>
    <mergeCell ref="DO3:DP3"/>
    <mergeCell ref="CS3:CT3"/>
    <mergeCell ref="CU3:CV3"/>
    <mergeCell ref="CW3:CX3"/>
    <mergeCell ref="CY3:CZ3"/>
    <mergeCell ref="DA3:DB3"/>
    <mergeCell ref="DC3:DD3"/>
    <mergeCell ref="CG3:CH3"/>
    <mergeCell ref="CI3:CJ3"/>
    <mergeCell ref="CK3:CL3"/>
    <mergeCell ref="CM3:CN3"/>
    <mergeCell ref="CO3:CP3"/>
    <mergeCell ref="CQ3:CR3"/>
    <mergeCell ref="BU3:BV3"/>
    <mergeCell ref="BW3:BX3"/>
    <mergeCell ref="BY3:BZ3"/>
    <mergeCell ref="CA3:CB3"/>
    <mergeCell ref="CC3:CD3"/>
    <mergeCell ref="CE3:CF3"/>
    <mergeCell ref="BI3:BJ3"/>
    <mergeCell ref="BK3:BL3"/>
    <mergeCell ref="BM3:BN3"/>
    <mergeCell ref="BO3:BP3"/>
    <mergeCell ref="BQ3:BR3"/>
    <mergeCell ref="BS3:BT3"/>
    <mergeCell ref="AW3:AX3"/>
    <mergeCell ref="AY3:AZ3"/>
    <mergeCell ref="BA3:BB3"/>
    <mergeCell ref="BC3:BD3"/>
    <mergeCell ref="BE3:BF3"/>
    <mergeCell ref="BG3:BH3"/>
    <mergeCell ref="AK3:AL3"/>
    <mergeCell ref="AM3:AN3"/>
    <mergeCell ref="AO3:AP3"/>
    <mergeCell ref="AQ3:AR3"/>
    <mergeCell ref="AS3:AT3"/>
    <mergeCell ref="AU3:AV3"/>
    <mergeCell ref="Y3:Z3"/>
    <mergeCell ref="AA3:AB3"/>
    <mergeCell ref="AC3:AD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JK2:JR2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HO2:HV2"/>
    <mergeCell ref="HW2:ID2"/>
    <mergeCell ref="IE2:IL2"/>
    <mergeCell ref="IM2:IT2"/>
    <mergeCell ref="IU2:JB2"/>
    <mergeCell ref="JC2:JJ2"/>
    <mergeCell ref="FS2:FZ2"/>
    <mergeCell ref="GA2:GH2"/>
    <mergeCell ref="GI2:GP2"/>
    <mergeCell ref="GQ2:GX2"/>
    <mergeCell ref="GY2:HF2"/>
    <mergeCell ref="HG2:HN2"/>
    <mergeCell ref="DW2:ED2"/>
    <mergeCell ref="EE2:EL2"/>
    <mergeCell ref="EM2:ET2"/>
    <mergeCell ref="EU2:FB2"/>
    <mergeCell ref="FC2:FJ2"/>
    <mergeCell ref="FK2:FR2"/>
    <mergeCell ref="CA2:CH2"/>
    <mergeCell ref="CI2:CP2"/>
    <mergeCell ref="CQ2:CX2"/>
    <mergeCell ref="CY2:DF2"/>
    <mergeCell ref="DG2:DN2"/>
    <mergeCell ref="DO2:DV2"/>
    <mergeCell ref="AE2:AL2"/>
    <mergeCell ref="AM2:AT2"/>
    <mergeCell ref="AU2:BB2"/>
    <mergeCell ref="BC2:BJ2"/>
    <mergeCell ref="BK2:BR2"/>
    <mergeCell ref="BS2:BZ2"/>
    <mergeCell ref="IE1:IL1"/>
    <mergeCell ref="IM1:IT1"/>
    <mergeCell ref="IU1:JB1"/>
    <mergeCell ref="JC1:JJ1"/>
    <mergeCell ref="JK1:JR1"/>
    <mergeCell ref="A2:B2"/>
    <mergeCell ref="C2:D2"/>
    <mergeCell ref="G2:N2"/>
    <mergeCell ref="O2:V2"/>
    <mergeCell ref="W2:AD2"/>
    <mergeCell ref="GI1:GP1"/>
    <mergeCell ref="GQ1:GX1"/>
    <mergeCell ref="GY1:HF1"/>
    <mergeCell ref="HG1:HN1"/>
    <mergeCell ref="HO1:HV1"/>
    <mergeCell ref="HW1:ID1"/>
    <mergeCell ref="EM1:ET1"/>
    <mergeCell ref="EU1:FB1"/>
    <mergeCell ref="FC1:FJ1"/>
    <mergeCell ref="FK1:FR1"/>
    <mergeCell ref="FS1:FZ1"/>
    <mergeCell ref="GA1:GH1"/>
    <mergeCell ref="CQ1:CX1"/>
    <mergeCell ref="CY1:DF1"/>
    <mergeCell ref="DG1:DN1"/>
    <mergeCell ref="DO1:DV1"/>
    <mergeCell ref="DW1:ED1"/>
    <mergeCell ref="EE1:EL1"/>
    <mergeCell ref="AU1:BB1"/>
    <mergeCell ref="BC1:BJ1"/>
    <mergeCell ref="BK1:BR1"/>
    <mergeCell ref="BS1:BZ1"/>
    <mergeCell ref="CA1:CH1"/>
    <mergeCell ref="CI1:CP1"/>
    <mergeCell ref="A1:E1"/>
    <mergeCell ref="G1:N1"/>
    <mergeCell ref="O1:V1"/>
    <mergeCell ref="W1:AD1"/>
    <mergeCell ref="AE1:AL1"/>
    <mergeCell ref="AM1:AT1"/>
  </mergeCells>
  <printOptions horizontalCentered="1"/>
  <pageMargins left="0.27559055118110237" right="0.19685039370078741" top="0.37" bottom="0.39370078740157483" header="0.31496062992125984" footer="0.31496062992125984"/>
  <pageSetup paperSize="9" scale="27" orientation="portrait" r:id="rId1"/>
  <colBreaks count="33" manualBreakCount="33">
    <brk id="14" max="203" man="1"/>
    <brk id="22" max="203" man="1"/>
    <brk id="30" max="203" man="1"/>
    <brk id="38" max="203" man="1"/>
    <brk id="46" max="203" man="1"/>
    <brk id="54" max="203" man="1"/>
    <brk id="62" max="203" man="1"/>
    <brk id="70" max="203" man="1"/>
    <brk id="78" max="203" man="1"/>
    <brk id="86" max="203" man="1"/>
    <brk id="94" max="203" man="1"/>
    <brk id="102" max="203" man="1"/>
    <brk id="110" max="203" man="1"/>
    <brk id="118" max="203" man="1"/>
    <brk id="126" max="203" man="1"/>
    <brk id="134" max="203" man="1"/>
    <brk id="142" max="203" man="1"/>
    <brk id="150" max="203" man="1"/>
    <brk id="158" max="203" man="1"/>
    <brk id="166" max="203" man="1"/>
    <brk id="174" max="203" man="1"/>
    <brk id="182" max="203" man="1"/>
    <brk id="190" max="203" man="1"/>
    <brk id="198" max="203" man="1"/>
    <brk id="206" max="203" man="1"/>
    <brk id="214" max="203" man="1"/>
    <brk id="222" max="203" man="1"/>
    <brk id="230" max="203" man="1"/>
    <brk id="238" max="203" man="1"/>
    <brk id="246" max="203" man="1"/>
    <brk id="254" max="203" man="1"/>
    <brk id="262" max="203" man="1"/>
    <brk id="27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Districtwise (13.05.25)</vt:lpstr>
      <vt:lpstr>'Districtwise (13.05.25)'!Print_Area</vt:lpstr>
      <vt:lpstr>'Districtwise (13.05.25)'!Print_Titles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Tanweer Khan</dc:creator>
  <cp:lastModifiedBy>Tanweer Khan</cp:lastModifiedBy>
  <dcterms:created xsi:type="dcterms:W3CDTF">2025-05-15T08:46:11Z</dcterms:created>
  <dcterms:modified xsi:type="dcterms:W3CDTF">2025-05-15T08:46:32Z</dcterms:modified>
</cp:coreProperties>
</file>